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200122\Downloads\"/>
    </mc:Choice>
  </mc:AlternateContent>
  <xr:revisionPtr revIDLastSave="0" documentId="8_{F0F5D1C5-ADBE-46BC-9864-1792CB7668EC}" xr6:coauthVersionLast="47" xr6:coauthVersionMax="47" xr10:uidLastSave="{00000000-0000-0000-0000-000000000000}"/>
  <bookViews>
    <workbookView xWindow="-120" yWindow="-18120" windowWidth="29040" windowHeight="17640" xr2:uid="{00000000-000D-0000-FFFF-FFFF00000000}"/>
  </bookViews>
  <sheets>
    <sheet name="FKK指定請求書_インボイス対応書式" sheetId="18" r:id="rId1"/>
  </sheets>
  <definedNames>
    <definedName name="_xlnm._FilterDatabase" localSheetId="0" hidden="1">FKK指定請求書_インボイス対応書式!$A$1:$Z$49</definedName>
    <definedName name="_xlnm.Print_Area" localSheetId="0">FKK指定請求書_インボイス対応書式!$A$1:$CH$57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G3" i="18" l="1"/>
  <c r="AD3" i="18"/>
  <c r="N23" i="18"/>
  <c r="N38" i="18"/>
  <c r="AD15" i="18"/>
  <c r="CH57" i="18"/>
  <c r="BE57" i="18"/>
  <c r="N31" i="18"/>
  <c r="N39" i="18"/>
  <c r="N25" i="18"/>
  <c r="N43" i="18" l="1"/>
  <c r="AK48" i="18" l="1"/>
  <c r="BN48" i="18" s="1"/>
  <c r="AJ48" i="18"/>
  <c r="BM48" i="18" s="1"/>
  <c r="AI48" i="18"/>
  <c r="BL48" i="18" s="1"/>
  <c r="AM46" i="18"/>
  <c r="BP46" i="18" s="1"/>
  <c r="AL46" i="18"/>
  <c r="BO46" i="18" s="1"/>
  <c r="AI46" i="18"/>
  <c r="BL46" i="18" s="1"/>
  <c r="AD44" i="18"/>
  <c r="BG44" i="18" s="1"/>
  <c r="AD41" i="18"/>
  <c r="BG41" i="18" s="1"/>
  <c r="BG35" i="18"/>
  <c r="AO35" i="18"/>
  <c r="BR35" i="18" s="1"/>
  <c r="AM35" i="18"/>
  <c r="BP35" i="18" s="1"/>
  <c r="AK35" i="18"/>
  <c r="BN35" i="18" s="1"/>
  <c r="AJ35" i="18"/>
  <c r="BM35" i="18" s="1"/>
  <c r="AF35" i="18"/>
  <c r="BI35" i="18" s="1"/>
  <c r="AD35" i="18"/>
  <c r="N35" i="18"/>
  <c r="BG33" i="18"/>
  <c r="AO33" i="18"/>
  <c r="BR33" i="18" s="1"/>
  <c r="AM33" i="18"/>
  <c r="BP33" i="18" s="1"/>
  <c r="AK33" i="18"/>
  <c r="BN33" i="18" s="1"/>
  <c r="AJ33" i="18"/>
  <c r="BM33" i="18" s="1"/>
  <c r="AF33" i="18"/>
  <c r="BI33" i="18" s="1"/>
  <c r="AD33" i="18"/>
  <c r="N33" i="18"/>
  <c r="N42" i="18" s="1"/>
  <c r="BG31" i="18"/>
  <c r="AO31" i="18"/>
  <c r="BR31" i="18" s="1"/>
  <c r="AM31" i="18"/>
  <c r="BP31" i="18" s="1"/>
  <c r="AK31" i="18"/>
  <c r="BN31" i="18" s="1"/>
  <c r="AJ31" i="18"/>
  <c r="BM31" i="18" s="1"/>
  <c r="AF31" i="18"/>
  <c r="BI31" i="18" s="1"/>
  <c r="AD31" i="18"/>
  <c r="BG29" i="18"/>
  <c r="AO29" i="18"/>
  <c r="BR29" i="18" s="1"/>
  <c r="AM29" i="18"/>
  <c r="BP29" i="18" s="1"/>
  <c r="AK29" i="18"/>
  <c r="BN29" i="18" s="1"/>
  <c r="AJ29" i="18"/>
  <c r="BM29" i="18" s="1"/>
  <c r="AF29" i="18"/>
  <c r="BI29" i="18" s="1"/>
  <c r="AD29" i="18"/>
  <c r="N29" i="18"/>
  <c r="BG27" i="18"/>
  <c r="AO27" i="18"/>
  <c r="BR27" i="18" s="1"/>
  <c r="AM27" i="18"/>
  <c r="BP27" i="18" s="1"/>
  <c r="AK27" i="18"/>
  <c r="BN27" i="18" s="1"/>
  <c r="AJ27" i="18"/>
  <c r="BM27" i="18" s="1"/>
  <c r="AF27" i="18"/>
  <c r="BI27" i="18" s="1"/>
  <c r="AD27" i="18"/>
  <c r="N27" i="18"/>
  <c r="AQ27" i="18" s="1"/>
  <c r="BT27" i="18" s="1"/>
  <c r="BG25" i="18"/>
  <c r="AQ25" i="18"/>
  <c r="BT25" i="18" s="1"/>
  <c r="AO25" i="18"/>
  <c r="BR25" i="18" s="1"/>
  <c r="AM25" i="18"/>
  <c r="BP25" i="18" s="1"/>
  <c r="AK25" i="18"/>
  <c r="BN25" i="18" s="1"/>
  <c r="AJ25" i="18"/>
  <c r="BM25" i="18" s="1"/>
  <c r="AF25" i="18"/>
  <c r="BI25" i="18" s="1"/>
  <c r="AD25" i="18"/>
  <c r="BG23" i="18"/>
  <c r="AQ23" i="18"/>
  <c r="BT23" i="18" s="1"/>
  <c r="AO23" i="18"/>
  <c r="BR23" i="18" s="1"/>
  <c r="AM23" i="18"/>
  <c r="BP23" i="18" s="1"/>
  <c r="AK23" i="18"/>
  <c r="BN23" i="18" s="1"/>
  <c r="AJ23" i="18"/>
  <c r="BM23" i="18" s="1"/>
  <c r="AF23" i="18"/>
  <c r="BI23" i="18" s="1"/>
  <c r="AD23" i="18"/>
  <c r="AQ20" i="18"/>
  <c r="BT20" i="18" s="1"/>
  <c r="AO20" i="18"/>
  <c r="BR20" i="18" s="1"/>
  <c r="AM20" i="18"/>
  <c r="BP20" i="18" s="1"/>
  <c r="AK20" i="18"/>
  <c r="BN20" i="18" s="1"/>
  <c r="AJ20" i="18"/>
  <c r="BM20" i="18" s="1"/>
  <c r="AF20" i="18"/>
  <c r="BI20" i="18" s="1"/>
  <c r="AS18" i="18"/>
  <c r="BV18" i="18" s="1"/>
  <c r="AR18" i="18"/>
  <c r="BU18" i="18" s="1"/>
  <c r="AQ18" i="18"/>
  <c r="BT18" i="18" s="1"/>
  <c r="AP18" i="18"/>
  <c r="BS18" i="18" s="1"/>
  <c r="AO18" i="18"/>
  <c r="BR18" i="18" s="1"/>
  <c r="AN18" i="18"/>
  <c r="BQ18" i="18" s="1"/>
  <c r="AM18" i="18"/>
  <c r="BP18" i="18" s="1"/>
  <c r="AL18" i="18"/>
  <c r="BO18" i="18" s="1"/>
  <c r="AK18" i="18"/>
  <c r="BN18" i="18" s="1"/>
  <c r="AJ18" i="18"/>
  <c r="BM18" i="18" s="1"/>
  <c r="AI18" i="18"/>
  <c r="BL18" i="18" s="1"/>
  <c r="AH18" i="18"/>
  <c r="BK18" i="18" s="1"/>
  <c r="AG18" i="18"/>
  <c r="BJ18" i="18" s="1"/>
  <c r="BE15" i="18"/>
  <c r="CH15" i="18" s="1"/>
  <c r="BD15" i="18"/>
  <c r="CG15" i="18" s="1"/>
  <c r="BC15" i="18"/>
  <c r="CF15" i="18" s="1"/>
  <c r="BB15" i="18"/>
  <c r="CE15" i="18" s="1"/>
  <c r="BA15" i="18"/>
  <c r="CD15" i="18" s="1"/>
  <c r="AZ15" i="18"/>
  <c r="CC15" i="18" s="1"/>
  <c r="AY15" i="18"/>
  <c r="CB15" i="18" s="1"/>
  <c r="AX15" i="18"/>
  <c r="CA15" i="18" s="1"/>
  <c r="AW15" i="18"/>
  <c r="BZ15" i="18" s="1"/>
  <c r="AV15" i="18"/>
  <c r="BY15" i="18" s="1"/>
  <c r="AQ15" i="18"/>
  <c r="BT15" i="18" s="1"/>
  <c r="AP15" i="18"/>
  <c r="BS15" i="18" s="1"/>
  <c r="AO15" i="18"/>
  <c r="BR15" i="18" s="1"/>
  <c r="AN15" i="18"/>
  <c r="BQ15" i="18" s="1"/>
  <c r="AM15" i="18"/>
  <c r="BP15" i="18" s="1"/>
  <c r="AL15" i="18"/>
  <c r="BO15" i="18" s="1"/>
  <c r="AK15" i="18"/>
  <c r="BN15" i="18" s="1"/>
  <c r="BG15" i="18"/>
  <c r="AQ14" i="18"/>
  <c r="BT14" i="18" s="1"/>
  <c r="AM13" i="18"/>
  <c r="BP13" i="18" s="1"/>
  <c r="AK13" i="18"/>
  <c r="BN13" i="18" s="1"/>
  <c r="AQ12" i="18"/>
  <c r="BT12" i="18" s="1"/>
  <c r="BK11" i="18"/>
  <c r="AQ11" i="18"/>
  <c r="BT11" i="18" s="1"/>
  <c r="AH11" i="18"/>
  <c r="BK9" i="18"/>
  <c r="AQ9" i="18"/>
  <c r="BT9" i="18" s="1"/>
  <c r="AH9" i="18"/>
  <c r="BK8" i="18"/>
  <c r="AQ8" i="18"/>
  <c r="BT8" i="18" s="1"/>
  <c r="AH8" i="18"/>
  <c r="AD8" i="18"/>
  <c r="BG8" i="18" s="1"/>
  <c r="BM6" i="18"/>
  <c r="AJ6" i="18"/>
  <c r="AD6" i="18"/>
  <c r="BG6" i="18" s="1"/>
  <c r="BG4" i="18"/>
  <c r="AD4" i="18"/>
  <c r="BT3" i="18"/>
  <c r="BS3" i="18"/>
  <c r="BR3" i="18"/>
  <c r="BQ3" i="18"/>
  <c r="BP3" i="18"/>
  <c r="BM3" i="18"/>
  <c r="AQ3" i="18"/>
  <c r="AP3" i="18"/>
  <c r="AO3" i="18"/>
  <c r="AN3" i="18"/>
  <c r="AM3" i="18"/>
  <c r="AJ3" i="18"/>
  <c r="N40" i="18" l="1"/>
  <c r="BT40" i="18" s="1"/>
  <c r="N41" i="18"/>
  <c r="BT41" i="18" s="1"/>
  <c r="N37" i="18"/>
  <c r="AQ37" i="18" s="1"/>
  <c r="AQ35" i="18"/>
  <c r="BT35" i="18" s="1"/>
  <c r="AQ33" i="18"/>
  <c r="BT33" i="18" s="1"/>
  <c r="AQ42" i="18"/>
  <c r="BT38" i="18"/>
  <c r="AQ31" i="18"/>
  <c r="BT31" i="18" s="1"/>
  <c r="BT39" i="18"/>
  <c r="BT43" i="18"/>
  <c r="AQ29" i="18"/>
  <c r="BT29" i="18" s="1"/>
  <c r="AQ40" i="18" l="1"/>
  <c r="AQ41" i="18"/>
  <c r="BT37" i="18"/>
  <c r="AQ38" i="18"/>
  <c r="BT42" i="18"/>
  <c r="AQ43" i="18"/>
  <c r="N44" i="18"/>
  <c r="AQ44" i="18" s="1"/>
  <c r="BT44" i="18" s="1"/>
  <c r="AQ39" i="18"/>
</calcChain>
</file>

<file path=xl/sharedStrings.xml><?xml version="1.0" encoding="utf-8"?>
<sst xmlns="http://schemas.openxmlformats.org/spreadsheetml/2006/main" count="115" uniqueCount="57">
  <si>
    <t>品名　（工事名）</t>
    <rPh sb="0" eb="2">
      <t>ヒンメイ</t>
    </rPh>
    <rPh sb="4" eb="6">
      <t>コウジ</t>
    </rPh>
    <rPh sb="6" eb="7">
      <t>メイ</t>
    </rPh>
    <phoneticPr fontId="1"/>
  </si>
  <si>
    <t>課税
区分</t>
    <rPh sb="0" eb="2">
      <t>カゼイ</t>
    </rPh>
    <rPh sb="3" eb="5">
      <t>クブン</t>
    </rPh>
    <phoneticPr fontId="1"/>
  </si>
  <si>
    <t>計</t>
    <rPh sb="0" eb="1">
      <t>ケイ</t>
    </rPh>
    <phoneticPr fontId="1"/>
  </si>
  <si>
    <t>御中</t>
    <rPh sb="0" eb="2">
      <t>オンチュウ</t>
    </rPh>
    <phoneticPr fontId="2"/>
  </si>
  <si>
    <t>注文No.</t>
    <rPh sb="0" eb="2">
      <t>チュウモン</t>
    </rPh>
    <phoneticPr fontId="1"/>
  </si>
  <si>
    <t>請　求　合　計</t>
    <rPh sb="0" eb="1">
      <t>ショウ</t>
    </rPh>
    <rPh sb="2" eb="3">
      <t>モトム</t>
    </rPh>
    <rPh sb="4" eb="5">
      <t>ア</t>
    </rPh>
    <rPh sb="6" eb="7">
      <t>ケイ</t>
    </rPh>
    <phoneticPr fontId="1"/>
  </si>
  <si>
    <t>消　　費　　税</t>
    <rPh sb="0" eb="1">
      <t>ショウ</t>
    </rPh>
    <rPh sb="3" eb="4">
      <t>ヒ</t>
    </rPh>
    <rPh sb="6" eb="7">
      <t>ゼイ</t>
    </rPh>
    <phoneticPr fontId="1"/>
  </si>
  <si>
    <t>科費目</t>
    <rPh sb="0" eb="1">
      <t>カ</t>
    </rPh>
    <rPh sb="1" eb="3">
      <t>ヒモク</t>
    </rPh>
    <phoneticPr fontId="1"/>
  </si>
  <si>
    <t>摘　　要</t>
    <rPh sb="0" eb="1">
      <t>ツム</t>
    </rPh>
    <rPh sb="3" eb="4">
      <t>ヨウ</t>
    </rPh>
    <phoneticPr fontId="1"/>
  </si>
  <si>
    <t>％</t>
    <phoneticPr fontId="2"/>
  </si>
  <si>
    <t>数　量</t>
    <rPh sb="0" eb="1">
      <t>カズ</t>
    </rPh>
    <rPh sb="2" eb="3">
      <t>リョウ</t>
    </rPh>
    <phoneticPr fontId="1"/>
  </si>
  <si>
    <t>単　位</t>
    <rPh sb="0" eb="1">
      <t>タン</t>
    </rPh>
    <rPh sb="2" eb="3">
      <t>クライ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</si>
  <si>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</si>
  <si>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カネ</t>
    </rPh>
    <rPh sb="3" eb="4">
      <t>ガク</t>
    </rPh>
    <phoneticPr fontId="1"/>
  </si>
  <si>
    <t>下記のとおり請求致します。</t>
    <rPh sb="0" eb="2">
      <t>カキ</t>
    </rPh>
    <rPh sb="6" eb="8">
      <t>セイキュウ</t>
    </rPh>
    <rPh sb="8" eb="9">
      <t>イタ</t>
    </rPh>
    <phoneticPr fontId="1"/>
  </si>
  <si>
    <t>作業所</t>
    <rPh sb="0" eb="2">
      <t>サギョウ</t>
    </rPh>
    <rPh sb="2" eb="3">
      <t>ジョ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</si>
  <si>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</si>
  <si>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</si>
  <si>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</si>
  <si>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r>
      <t>請 求 書（</t>
    </r>
    <r>
      <rPr>
        <b/>
        <u val="double"/>
        <sz val="28"/>
        <color rgb="FFFF0000"/>
        <rFont val="ＭＳ Ｐ明朝"/>
        <family val="1"/>
        <charset val="128"/>
      </rPr>
      <t>経理証憑</t>
    </r>
    <r>
      <rPr>
        <b/>
        <u val="double"/>
        <sz val="28"/>
        <color theme="1"/>
        <rFont val="ＭＳ Ｐ明朝"/>
        <family val="1"/>
        <charset val="128"/>
      </rPr>
      <t>）</t>
    </r>
    <rPh sb="0" eb="1">
      <t>ショウ</t>
    </rPh>
    <rPh sb="2" eb="3">
      <t>モトム</t>
    </rPh>
    <rPh sb="4" eb="5">
      <t>ショ</t>
    </rPh>
    <rPh sb="6" eb="8">
      <t>ケイリ</t>
    </rPh>
    <rPh sb="8" eb="10">
      <t>ショウヒョウ</t>
    </rPh>
    <phoneticPr fontId="1"/>
  </si>
  <si>
    <t>請 求 書（貴 社 控）</t>
    <rPh sb="0" eb="1">
      <t>ショウ</t>
    </rPh>
    <rPh sb="2" eb="3">
      <t>モトム</t>
    </rPh>
    <rPh sb="4" eb="5">
      <t>ショ</t>
    </rPh>
    <rPh sb="6" eb="7">
      <t>タカシ</t>
    </rPh>
    <rPh sb="8" eb="9">
      <t>シャ</t>
    </rPh>
    <rPh sb="10" eb="11">
      <t>ヒカ</t>
    </rPh>
    <phoneticPr fontId="1"/>
  </si>
  <si>
    <t>合　　　　　　　　　議</t>
  </si>
  <si>
    <t>担当者</t>
  </si>
  <si>
    <t>％</t>
  </si>
  <si>
    <t>請求時の注意事項</t>
    <rPh sb="0" eb="2">
      <t>セイキュウ</t>
    </rPh>
    <rPh sb="2" eb="3">
      <t>ジ</t>
    </rPh>
    <rPh sb="4" eb="6">
      <t>チュウイ</t>
    </rPh>
    <rPh sb="6" eb="8">
      <t>ジコウ</t>
    </rPh>
    <phoneticPr fontId="4"/>
  </si>
  <si>
    <t>請　求　者</t>
    <rPh sb="0" eb="1">
      <t>ショウ</t>
    </rPh>
    <rPh sb="2" eb="3">
      <t>モトム</t>
    </rPh>
    <rPh sb="4" eb="5">
      <t>モノ</t>
    </rPh>
    <phoneticPr fontId="1"/>
  </si>
  <si>
    <t>整理欄　（部所で必要な都度記入）</t>
    <rPh sb="6" eb="7">
      <t>トコロ</t>
    </rPh>
    <phoneticPr fontId="4"/>
  </si>
  <si>
    <t>計</t>
  </si>
  <si>
    <r>
      <t>請 求 書（</t>
    </r>
    <r>
      <rPr>
        <b/>
        <u val="double"/>
        <sz val="28"/>
        <color rgb="FF0000FF"/>
        <rFont val="ＭＳ Ｐ明朝"/>
        <family val="1"/>
        <charset val="128"/>
      </rPr>
      <t>部/所 控</t>
    </r>
    <r>
      <rPr>
        <b/>
        <u val="double"/>
        <sz val="28"/>
        <color theme="1"/>
        <rFont val="ＭＳ Ｐ明朝"/>
        <family val="1"/>
        <charset val="128"/>
      </rPr>
      <t>）</t>
    </r>
    <rPh sb="0" eb="1">
      <t>ショウ</t>
    </rPh>
    <rPh sb="2" eb="3">
      <t>モトム</t>
    </rPh>
    <rPh sb="4" eb="5">
      <t>ショ</t>
    </rPh>
    <rPh sb="6" eb="7">
      <t>ブ</t>
    </rPh>
    <rPh sb="8" eb="9">
      <t>ジョ</t>
    </rPh>
    <rPh sb="10" eb="11">
      <t>ヒカ</t>
    </rPh>
    <phoneticPr fontId="1"/>
  </si>
  <si>
    <t>（住所・電話番号も記入して下さい）</t>
    <rPh sb="1" eb="3">
      <t>ジュウショ</t>
    </rPh>
    <rPh sb="4" eb="6">
      <t>デンワ</t>
    </rPh>
    <rPh sb="6" eb="8">
      <t>バンゴウ</t>
    </rPh>
    <rPh sb="9" eb="11">
      <t>キニュウ</t>
    </rPh>
    <rPh sb="13" eb="14">
      <t>クダ</t>
    </rPh>
    <phoneticPr fontId="4"/>
  </si>
  <si>
    <t>支店</t>
    <rPh sb="0" eb="2">
      <t>シテン</t>
    </rPh>
    <phoneticPr fontId="4"/>
  </si>
  <si>
    <t>振込銀行</t>
    <rPh sb="0" eb="2">
      <t>フリコミ</t>
    </rPh>
    <rPh sb="2" eb="4">
      <t>ギンコウ</t>
    </rPh>
    <phoneticPr fontId="1"/>
  </si>
  <si>
    <t>処理日</t>
    <rPh sb="0" eb="2">
      <t>ショリ</t>
    </rPh>
    <rPh sb="2" eb="3">
      <t>ビ</t>
    </rPh>
    <phoneticPr fontId="1"/>
  </si>
  <si>
    <t>伝票№</t>
    <rPh sb="0" eb="2">
      <t>デンピョウ</t>
    </rPh>
    <phoneticPr fontId="1"/>
  </si>
  <si>
    <t>責任者</t>
    <rPh sb="0" eb="3">
      <t>セキニンシャ</t>
    </rPh>
    <phoneticPr fontId="1"/>
  </si>
  <si>
    <t>役員</t>
    <rPh sb="0" eb="2">
      <t>ヤクイン</t>
    </rPh>
    <phoneticPr fontId="1"/>
  </si>
  <si>
    <t>担当者</t>
    <rPh sb="0" eb="3">
      <t>タントウシャ</t>
    </rPh>
    <phoneticPr fontId="1"/>
  </si>
  <si>
    <t>事　　　　　務</t>
    <rPh sb="0" eb="1">
      <t>コト</t>
    </rPh>
    <rPh sb="6" eb="7">
      <t>ツトム</t>
    </rPh>
    <phoneticPr fontId="1"/>
  </si>
  <si>
    <t>TEL</t>
    <phoneticPr fontId="1"/>
  </si>
  <si>
    <t>工事
№</t>
    <rPh sb="0" eb="2">
      <t>コウジ</t>
    </rPh>
    <phoneticPr fontId="1"/>
  </si>
  <si>
    <t>金　　額</t>
    <rPh sb="0" eb="1">
      <t>キン</t>
    </rPh>
    <rPh sb="3" eb="4">
      <t>ガク</t>
    </rPh>
    <phoneticPr fontId="1"/>
  </si>
  <si>
    <t>№</t>
    <phoneticPr fontId="1"/>
  </si>
  <si>
    <t>銀行</t>
  </si>
  <si>
    <t>普通</t>
  </si>
  <si>
    <t>適格請求書発行事業者登録番号（免税事業者の場合は斜線記入）</t>
    <rPh sb="0" eb="4">
      <t>テキカクセイキュウ</t>
    </rPh>
    <rPh sb="4" eb="5">
      <t>ショ</t>
    </rPh>
    <rPh sb="5" eb="10">
      <t>ハッコウジギョウシャ</t>
    </rPh>
    <rPh sb="10" eb="14">
      <t>トウロクバンゴウ</t>
    </rPh>
    <rPh sb="15" eb="20">
      <t>メンゼイジギョウシャ</t>
    </rPh>
    <rPh sb="21" eb="23">
      <t>バアイ</t>
    </rPh>
    <rPh sb="24" eb="28">
      <t>シャセンキニュウ</t>
    </rPh>
    <phoneticPr fontId="4"/>
  </si>
  <si>
    <t>T</t>
    <phoneticPr fontId="4"/>
  </si>
  <si>
    <t>取引日</t>
    <rPh sb="0" eb="3">
      <t>トリヒキビ</t>
    </rPh>
    <phoneticPr fontId="4"/>
  </si>
  <si>
    <t>不・非課税</t>
    <rPh sb="1" eb="4">
      <t>ヒカゼイ</t>
    </rPh>
    <phoneticPr fontId="4"/>
  </si>
  <si>
    <r>
      <t>１．この請求書は貴社控、経理証憑、
　　部/所控の３枚１組です。
　　</t>
    </r>
    <r>
      <rPr>
        <sz val="10"/>
        <color rgb="FFFF0000"/>
        <rFont val="ＭＳ Ｐ明朝"/>
        <family val="1"/>
        <charset val="128"/>
      </rPr>
      <t>経理証憑</t>
    </r>
    <r>
      <rPr>
        <sz val="10"/>
        <color theme="1"/>
        <rFont val="ＭＳ Ｐ明朝"/>
        <family val="1"/>
        <charset val="128"/>
      </rPr>
      <t>、</t>
    </r>
    <r>
      <rPr>
        <sz val="10"/>
        <color rgb="FF0000FF"/>
        <rFont val="ＭＳ Ｐ明朝"/>
        <family val="1"/>
        <charset val="128"/>
      </rPr>
      <t>部/所控</t>
    </r>
    <r>
      <rPr>
        <sz val="10"/>
        <color theme="1"/>
        <rFont val="ＭＳ Ｐ明朝"/>
        <family val="1"/>
        <charset val="128"/>
      </rPr>
      <t>に貴社押印後、
　　ご提出下さい。
２．</t>
    </r>
    <r>
      <rPr>
        <sz val="10"/>
        <color rgb="FFFF0000"/>
        <rFont val="ＭＳ Ｐ明朝"/>
        <family val="1"/>
        <charset val="128"/>
      </rPr>
      <t>黄色部分（貴社控）のみ入力下さい。</t>
    </r>
    <r>
      <rPr>
        <sz val="10"/>
        <color theme="1"/>
        <rFont val="ＭＳ Ｐ明朝"/>
        <family val="1"/>
        <charset val="128"/>
      </rPr>
      <t xml:space="preserve">
　　該当項目を入力頂きますと、自動的に
　　経理証憑、部/所控に入力内容が反映
　　されます。
３．弊社は毎月２０日締めです。
　　納入作業所等に毎月所定の日迄に
　　必着するようご提出下さい。
４．請求者欄は、ゴム印を使用する際は
　　入力不要です。但し、住所、電話番号、
　　ＦＡＸ番号等の情報も明示下さい。
５．取引先コードNo.欄には、貴社コード
　　No.（6桁）を入力下さい。
６．適格請求書発行事業者の場合は、
　　適格請求書発行事業者登録番号欄へ
　　番号を入力してください。
　　（Tから始まる13桁）
　　免税事業者の場合は、斜線で番号欄
　　を抹消してください。
７．取引日欄は、注文請書・請求明細書・
　　見積書など別紙から確認できる場合は
　　記載不要です。
８．各請求項目ごとに</t>
    </r>
    <r>
      <rPr>
        <sz val="10"/>
        <color rgb="FFFF0000"/>
        <rFont val="ＭＳ Ｐ明朝"/>
        <family val="1"/>
        <charset val="128"/>
      </rPr>
      <t>課税区分</t>
    </r>
    <r>
      <rPr>
        <sz val="10"/>
        <color theme="1"/>
        <rFont val="ＭＳ Ｐ明朝"/>
        <family val="1"/>
        <charset val="128"/>
      </rPr>
      <t>を選択下さ
　　い。ドロップダウンリストより選択が可能
　　です。選択された課税区分に基づき、
　　消費税の金額が自動計算されます。
　（消費税額は四捨五入で計算されます。）
９．振込銀行の</t>
    </r>
    <r>
      <rPr>
        <sz val="10"/>
        <color rgb="FFFF0000"/>
        <rFont val="ＭＳ Ｐ明朝"/>
        <family val="1"/>
        <charset val="128"/>
      </rPr>
      <t>金融機関</t>
    </r>
    <r>
      <rPr>
        <sz val="10"/>
        <color theme="1"/>
        <rFont val="ＭＳ Ｐ明朝"/>
        <family val="1"/>
        <charset val="128"/>
      </rPr>
      <t>と</t>
    </r>
    <r>
      <rPr>
        <sz val="10"/>
        <color rgb="FFFF0000"/>
        <rFont val="ＭＳ Ｐ明朝"/>
        <family val="1"/>
        <charset val="128"/>
      </rPr>
      <t>預金種別</t>
    </r>
    <r>
      <rPr>
        <sz val="10"/>
        <color theme="1"/>
        <rFont val="ＭＳ Ｐ明朝"/>
        <family val="1"/>
        <charset val="128"/>
      </rPr>
      <t>は
　　ドロップダウンリストより選択が可能です。
10．請求内訳書が必要な場合には、
　　貴社所定用紙を２部ご提出下さい。</t>
    </r>
    <rPh sb="515" eb="519">
      <t>ショウヒゼイガク</t>
    </rPh>
    <rPh sb="520" eb="524">
      <t>シシャゴニュウ</t>
    </rPh>
    <rPh sb="525" eb="527">
      <t>ケイサン</t>
    </rPh>
    <phoneticPr fontId="4"/>
  </si>
  <si>
    <t>主　　　　　管</t>
    <phoneticPr fontId="4"/>
  </si>
  <si>
    <t>　</t>
  </si>
  <si>
    <t>外税(10%)</t>
  </si>
  <si>
    <t>契約額（税抜）</t>
    <rPh sb="0" eb="2">
      <t>ケイヤク</t>
    </rPh>
    <rPh sb="2" eb="3">
      <t>ガク</t>
    </rPh>
    <rPh sb="4" eb="6">
      <t>ゼイヌ</t>
    </rPh>
    <phoneticPr fontId="1"/>
  </si>
  <si>
    <t>前回迄請求出来高（税抜）</t>
    <rPh sb="0" eb="2">
      <t>ゼンカイ</t>
    </rPh>
    <rPh sb="2" eb="3">
      <t>マデ</t>
    </rPh>
    <rPh sb="3" eb="5">
      <t>セイキュウ</t>
    </rPh>
    <rPh sb="5" eb="8">
      <t>デキダカ</t>
    </rPh>
    <rPh sb="9" eb="11">
      <t>ゼイヌ</t>
    </rPh>
    <phoneticPr fontId="1"/>
  </si>
  <si>
    <t>フジミ工研株式会社</t>
    <rPh sb="3" eb="5">
      <t>コウケン</t>
    </rPh>
    <rPh sb="5" eb="9">
      <t>カブシキカイシャ</t>
    </rPh>
    <phoneticPr fontId="1"/>
  </si>
  <si>
    <t>制定：2024.04.1</t>
    <rPh sb="0" eb="2">
      <t>セイテイ</t>
    </rPh>
    <phoneticPr fontId="4"/>
  </si>
  <si>
    <t>取引先コードNo.</t>
    <rPh sb="0" eb="2">
      <t>トリヒキ</t>
    </rPh>
    <rPh sb="2" eb="3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</si>
</sst>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.0"/>
  </numFmts>
  <fonts count="31" x14ac:knownFonts="1"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MS UI Gothic"/>
      <family val="3"/>
      <charset val="128"/>
    </font>
    <font>
      <b/>
      <u val="double"/>
      <sz val="2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MS UI Gothic"/>
      <family val="3"/>
      <charset val="128"/>
    </font>
    <font>
      <sz val="11"/>
      <color theme="1"/>
      <name val="ＭＳ Ｐ明朝"/>
      <family val="1"/>
      <charset val="128"/>
    </font>
    <font>
      <sz val="8"/>
      <color theme="1"/>
      <name val="MS UI Gothic"/>
      <family val="3"/>
      <charset val="128"/>
    </font>
    <font>
      <sz val="8"/>
      <color theme="1"/>
      <name val="ＭＳ Ｐ明朝"/>
      <family val="1"/>
      <charset val="128"/>
    </font>
    <font>
      <b/>
      <u val="double"/>
      <sz val="28"/>
      <color rgb="FFFF0000"/>
      <name val="ＭＳ Ｐ明朝"/>
      <family val="1"/>
      <charset val="128"/>
    </font>
    <font>
      <sz val="11"/>
      <color theme="1"/>
      <name val="MS UI Gothic"/>
      <family val="3"/>
      <charset val="128"/>
    </font>
    <font>
      <sz val="11.5"/>
      <color theme="1"/>
      <name val="MS UI Gothic"/>
      <family val="3"/>
      <charset val="128"/>
    </font>
    <font>
      <b/>
      <sz val="28"/>
      <color theme="1"/>
      <name val="ＭＳ Ｐ明朝"/>
      <family val="1"/>
      <charset val="128"/>
    </font>
    <font>
      <b/>
      <u val="double"/>
      <sz val="28"/>
      <color rgb="FF0000FF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MS UI Gothic"/>
      <family val="3"/>
      <charset val="128"/>
    </font>
    <font>
      <sz val="9"/>
      <color theme="1"/>
      <name val="MS UI Gothic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3"/>
      <color theme="1"/>
      <name val="MS UI Gothic"/>
      <family val="3"/>
      <charset val="128"/>
    </font>
    <font>
      <sz val="13"/>
      <color theme="1"/>
      <name val="ＭＳ Ｐゴシック"/>
      <family val="3"/>
      <charset val="128"/>
      <scheme val="minor"/>
    </font>
    <font>
      <sz val="13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5">
    <border>
      <left/>
      <right/>
      <top/>
      <bottom/>
      <diagonal/>
    </border>
    <border>
      <left style="thin">
        <color rgb="FFCC3300"/>
      </left>
      <right style="thin">
        <color rgb="FFCC3300"/>
      </right>
      <top style="thin">
        <color rgb="FFCC3300"/>
      </top>
      <bottom style="thin">
        <color rgb="FFCC3300"/>
      </bottom>
      <diagonal/>
    </border>
    <border>
      <left style="thin">
        <color rgb="FFCC3300"/>
      </left>
      <right/>
      <top/>
      <bottom/>
      <diagonal/>
    </border>
    <border>
      <left/>
      <right style="thin">
        <color rgb="FFCC3300"/>
      </right>
      <top/>
      <bottom/>
      <diagonal/>
    </border>
    <border>
      <left style="thin">
        <color rgb="FFCC3300"/>
      </left>
      <right/>
      <top/>
      <bottom style="thin">
        <color rgb="FFCC3300"/>
      </bottom>
      <diagonal/>
    </border>
    <border>
      <left/>
      <right/>
      <top/>
      <bottom style="thin">
        <color rgb="FFCC3300"/>
      </bottom>
      <diagonal/>
    </border>
    <border>
      <left/>
      <right style="thin">
        <color rgb="FFCC3300"/>
      </right>
      <top/>
      <bottom style="thin">
        <color rgb="FFCC3300"/>
      </bottom>
      <diagonal/>
    </border>
    <border>
      <left style="thin">
        <color rgb="FFCC3300"/>
      </left>
      <right/>
      <top style="thin">
        <color rgb="FFCC3300"/>
      </top>
      <bottom/>
      <diagonal/>
    </border>
    <border>
      <left/>
      <right/>
      <top style="thin">
        <color rgb="FFCC3300"/>
      </top>
      <bottom/>
      <diagonal/>
    </border>
    <border>
      <left/>
      <right style="thin">
        <color rgb="FFCC3300"/>
      </right>
      <top style="thin">
        <color rgb="FFCC3300"/>
      </top>
      <bottom/>
      <diagonal/>
    </border>
    <border>
      <left style="thin">
        <color rgb="FFCC3300"/>
      </left>
      <right style="thin">
        <color rgb="FFCC3300"/>
      </right>
      <top style="thin">
        <color rgb="FFCC3300"/>
      </top>
      <bottom/>
      <diagonal/>
    </border>
    <border>
      <left style="thin">
        <color rgb="FFCC3300"/>
      </left>
      <right style="thin">
        <color rgb="FFCC3300"/>
      </right>
      <top/>
      <bottom/>
      <diagonal/>
    </border>
    <border>
      <left style="thin">
        <color rgb="FFCC3300"/>
      </left>
      <right style="thin">
        <color rgb="FFCC3300"/>
      </right>
      <top/>
      <bottom style="thin">
        <color rgb="FFCC3300"/>
      </bottom>
      <diagonal/>
    </border>
    <border>
      <left style="thin">
        <color rgb="FFCC3300"/>
      </left>
      <right style="thin">
        <color rgb="FFCC3300"/>
      </right>
      <top style="thin">
        <color rgb="FFCC3300"/>
      </top>
      <bottom style="thin">
        <color indexed="64"/>
      </bottom>
      <diagonal/>
    </border>
    <border>
      <left style="thin">
        <color rgb="FFCC3300"/>
      </left>
      <right style="thin">
        <color rgb="FFCC3300"/>
      </right>
      <top style="thin">
        <color indexed="64"/>
      </top>
      <bottom style="thin">
        <color indexed="64"/>
      </bottom>
      <diagonal/>
    </border>
    <border>
      <left style="thin">
        <color rgb="FFCC3300"/>
      </left>
      <right style="thin">
        <color rgb="FFCC3300"/>
      </right>
      <top style="thin">
        <color indexed="64"/>
      </top>
      <bottom style="thin">
        <color rgb="FFCC3300"/>
      </bottom>
      <diagonal/>
    </border>
    <border>
      <left style="thin">
        <color rgb="FFCC3300"/>
      </left>
      <right style="thin">
        <color rgb="FFCC3300"/>
      </right>
      <top/>
      <bottom style="thin">
        <color indexed="64"/>
      </bottom>
      <diagonal/>
    </border>
    <border>
      <left/>
      <right/>
      <top style="dotted">
        <color rgb="FFCC3300"/>
      </top>
      <bottom style="thin">
        <color rgb="FFCC3300"/>
      </bottom>
      <diagonal/>
    </border>
    <border>
      <left/>
      <right style="thin">
        <color rgb="FFCC3300"/>
      </right>
      <top style="thin">
        <color rgb="FFCC3300"/>
      </top>
      <bottom style="thin">
        <color rgb="FFCC3300"/>
      </bottom>
      <diagonal/>
    </border>
    <border>
      <left/>
      <right style="thin">
        <color rgb="FFCC3300"/>
      </right>
      <top style="dotted">
        <color rgb="FFCC3300"/>
      </top>
      <bottom style="thin">
        <color rgb="FFCC3300"/>
      </bottom>
      <diagonal/>
    </border>
    <border>
      <left style="thin">
        <color rgb="FFCC3300"/>
      </left>
      <right style="thin">
        <color rgb="FFCC3300"/>
      </right>
      <top style="thin">
        <color indexed="64"/>
      </top>
      <bottom/>
      <diagonal/>
    </border>
    <border>
      <left/>
      <right/>
      <top style="thin">
        <color rgb="FFCC3300"/>
      </top>
      <bottom style="thin">
        <color rgb="FFCC3300"/>
      </bottom>
      <diagonal/>
    </border>
    <border>
      <left/>
      <right/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thin">
        <color rgb="FFCC3300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thin">
        <color rgb="FFCC3300"/>
      </bottom>
      <diagonal/>
    </border>
    <border>
      <left/>
      <right style="medium">
        <color theme="1"/>
      </right>
      <top style="thin">
        <color rgb="FFCC3300"/>
      </top>
      <bottom/>
      <diagonal/>
    </border>
    <border>
      <left style="medium">
        <color theme="1"/>
      </left>
      <right/>
      <top style="thin">
        <color rgb="FFCC3300"/>
      </top>
      <bottom/>
      <diagonal/>
    </border>
    <border>
      <left style="medium">
        <color theme="1"/>
      </left>
      <right/>
      <top/>
      <bottom style="thin">
        <color rgb="FFCC3300"/>
      </bottom>
      <diagonal/>
    </border>
    <border>
      <left style="thin">
        <color rgb="FFCC3300"/>
      </left>
      <right style="medium">
        <color theme="1"/>
      </right>
      <top style="thin">
        <color rgb="FFCC3300"/>
      </top>
      <bottom style="thin">
        <color indexed="64"/>
      </bottom>
      <diagonal/>
    </border>
    <border>
      <left style="thin">
        <color rgb="FFCC3300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rgb="FFCC3300"/>
      </left>
      <right style="medium">
        <color theme="1"/>
      </right>
      <top style="thin">
        <color indexed="64"/>
      </top>
      <bottom/>
      <diagonal/>
    </border>
    <border>
      <left style="thin">
        <color rgb="FFCC3300"/>
      </left>
      <right style="medium">
        <color theme="1"/>
      </right>
      <top style="thin">
        <color indexed="64"/>
      </top>
      <bottom style="thin">
        <color rgb="FFCC3300"/>
      </bottom>
      <diagonal/>
    </border>
    <border>
      <left style="thin">
        <color rgb="FFCC3300"/>
      </left>
      <right style="thin">
        <color rgb="FFCC3300"/>
      </right>
      <top style="thin">
        <color indexed="64"/>
      </top>
      <bottom style="medium">
        <color theme="1"/>
      </bottom>
      <diagonal/>
    </border>
    <border>
      <left style="thin">
        <color rgb="FFCC3300"/>
      </left>
      <right/>
      <top/>
      <bottom style="medium">
        <color theme="1"/>
      </bottom>
      <diagonal/>
    </border>
    <border>
      <left/>
      <right style="thin">
        <color rgb="FFCC3300"/>
      </right>
      <top/>
      <bottom style="medium">
        <color theme="1"/>
      </bottom>
      <diagonal/>
    </border>
    <border>
      <left style="thin">
        <color rgb="FFCC3300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rgb="FFCC3300"/>
      </top>
      <bottom/>
      <diagonal/>
    </border>
    <border>
      <left/>
      <right style="thin">
        <color theme="1"/>
      </right>
      <top/>
      <bottom style="thin">
        <color rgb="FFCC3300"/>
      </bottom>
      <diagonal/>
    </border>
    <border>
      <left style="medium">
        <color theme="1"/>
      </left>
      <right/>
      <top style="dotted">
        <color rgb="FFCC3300"/>
      </top>
      <bottom style="thin">
        <color rgb="FFCC3300"/>
      </bottom>
      <diagonal/>
    </border>
    <border>
      <left/>
      <right style="thin">
        <color theme="1"/>
      </right>
      <top style="dotted">
        <color rgb="FFCC3300"/>
      </top>
      <bottom style="thin">
        <color rgb="FFCC3300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dotted">
        <color rgb="FFCC3300"/>
      </left>
      <right/>
      <top style="thin">
        <color rgb="FFCC3300"/>
      </top>
      <bottom/>
      <diagonal/>
    </border>
    <border>
      <left/>
      <right style="dotted">
        <color rgb="FFCC3300"/>
      </right>
      <top style="thin">
        <color rgb="FFCC3300"/>
      </top>
      <bottom/>
      <diagonal/>
    </border>
    <border>
      <left style="dotted">
        <color rgb="FFCC3300"/>
      </left>
      <right/>
      <top/>
      <bottom style="thin">
        <color rgb="FFCC3300"/>
      </bottom>
      <diagonal/>
    </border>
    <border>
      <left style="dotted">
        <color rgb="FFCC3300"/>
      </left>
      <right style="dotted">
        <color rgb="FFCC3300"/>
      </right>
      <top style="thin">
        <color rgb="FFCC3300"/>
      </top>
      <bottom/>
      <diagonal/>
    </border>
    <border>
      <left style="dotted">
        <color rgb="FFCC3300"/>
      </left>
      <right style="dotted">
        <color rgb="FFCC3300"/>
      </right>
      <top/>
      <bottom style="thin">
        <color rgb="FFCC3300"/>
      </bottom>
      <diagonal/>
    </border>
    <border>
      <left style="thin">
        <color rgb="FFCC3300"/>
      </left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thin">
        <color rgb="FFCC3300"/>
      </left>
      <right style="thin">
        <color rgb="FFCC3300"/>
      </right>
      <top style="thin">
        <color indexed="64"/>
      </top>
      <bottom style="thin">
        <color theme="5"/>
      </bottom>
      <diagonal/>
    </border>
    <border>
      <left style="thin">
        <color rgb="FFCC3300"/>
      </left>
      <right/>
      <top/>
      <bottom style="thin">
        <color theme="5"/>
      </bottom>
      <diagonal/>
    </border>
    <border>
      <left/>
      <right style="thin">
        <color rgb="FFCC3300"/>
      </right>
      <top/>
      <bottom style="thin">
        <color theme="5"/>
      </bottom>
      <diagonal/>
    </border>
    <border>
      <left style="medium">
        <color theme="1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rgb="FFCC3300"/>
      </right>
      <top style="thin">
        <color theme="5"/>
      </top>
      <bottom/>
      <diagonal/>
    </border>
    <border>
      <left style="thin">
        <color rgb="FFCC3300"/>
      </left>
      <right/>
      <top style="thin">
        <color theme="5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auto="1"/>
      </right>
      <top style="thin">
        <color theme="5"/>
      </top>
      <bottom/>
      <diagonal/>
    </border>
    <border>
      <left/>
      <right style="medium">
        <color auto="1"/>
      </right>
      <top/>
      <bottom style="thin">
        <color rgb="FFCC3300"/>
      </bottom>
      <diagonal/>
    </border>
    <border>
      <left/>
      <right style="medium">
        <color auto="1"/>
      </right>
      <top style="thin">
        <color rgb="FFCC3300"/>
      </top>
      <bottom/>
      <diagonal/>
    </border>
    <border>
      <left/>
      <right style="medium">
        <color auto="1"/>
      </right>
      <top/>
      <bottom style="medium">
        <color theme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theme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 style="thin">
        <color theme="1"/>
      </right>
      <top style="thin">
        <color rgb="FFCC3300"/>
      </top>
      <bottom style="dotted">
        <color rgb="FFCC3300"/>
      </bottom>
      <diagonal/>
    </border>
    <border>
      <left/>
      <right/>
      <top style="thin">
        <color rgb="FFCC3300"/>
      </top>
      <bottom style="dotted">
        <color rgb="FFCC3300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 style="thin">
        <color rgb="FFCC3300"/>
      </right>
      <top/>
      <bottom style="thin">
        <color theme="1"/>
      </bottom>
      <diagonal/>
    </border>
    <border>
      <left/>
      <right style="thin">
        <color theme="5"/>
      </right>
      <top style="thin">
        <color rgb="FFCC3300"/>
      </top>
      <bottom/>
      <diagonal/>
    </border>
    <border>
      <left/>
      <right style="thin">
        <color theme="5"/>
      </right>
      <top style="dotted">
        <color rgb="FFCC3300"/>
      </top>
      <bottom style="thin">
        <color rgb="FFCC3300"/>
      </bottom>
      <diagonal/>
    </border>
    <border>
      <left/>
      <right style="thin">
        <color theme="5"/>
      </right>
      <top/>
      <bottom/>
      <diagonal/>
    </border>
    <border>
      <left/>
      <right style="thin">
        <color theme="5"/>
      </right>
      <top/>
      <bottom style="thin">
        <color theme="1"/>
      </bottom>
      <diagonal/>
    </border>
    <border>
      <left style="thin">
        <color theme="5"/>
      </left>
      <right/>
      <top style="thin">
        <color rgb="FFCC3300"/>
      </top>
      <bottom/>
      <diagonal/>
    </border>
    <border>
      <left style="thin">
        <color theme="5"/>
      </left>
      <right/>
      <top style="dotted">
        <color rgb="FFCC3300"/>
      </top>
      <bottom style="thin">
        <color rgb="FFCC3300"/>
      </bottom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theme="5"/>
      </left>
      <right style="dotted">
        <color rgb="FFCC3300"/>
      </right>
      <top/>
      <bottom style="thin">
        <color rgb="FFCC3300"/>
      </bottom>
      <diagonal/>
    </border>
    <border>
      <left/>
      <right style="dotted">
        <color rgb="FFCC3300"/>
      </right>
      <top/>
      <bottom/>
      <diagonal/>
    </border>
    <border>
      <left style="dotted">
        <color rgb="FFCC3300"/>
      </left>
      <right style="dotted">
        <color rgb="FFCC3300"/>
      </right>
      <top/>
      <bottom/>
      <diagonal/>
    </border>
    <border>
      <left/>
      <right style="medium">
        <color theme="1"/>
      </right>
      <top style="thin">
        <color rgb="FFCC3300"/>
      </top>
      <bottom style="thin">
        <color rgb="FFCC3300"/>
      </bottom>
      <diagonal/>
    </border>
    <border>
      <left style="medium">
        <color auto="1"/>
      </left>
      <right/>
      <top style="thin">
        <color rgb="FFCC3300"/>
      </top>
      <bottom/>
      <diagonal/>
    </border>
    <border>
      <left style="medium">
        <color auto="1"/>
      </left>
      <right/>
      <top/>
      <bottom style="thin">
        <color rgb="FFCC3300"/>
      </bottom>
      <diagonal/>
    </border>
    <border>
      <left style="dotted">
        <color rgb="FFCC3300"/>
      </left>
      <right style="thin">
        <color auto="1"/>
      </right>
      <top style="thin">
        <color rgb="FFCC3300"/>
      </top>
      <bottom/>
      <diagonal/>
    </border>
    <border>
      <left style="dotted">
        <color rgb="FFCC3300"/>
      </left>
      <right style="thin">
        <color auto="1"/>
      </right>
      <top/>
      <bottom style="thin">
        <color rgb="FFCC3300"/>
      </bottom>
      <diagonal/>
    </border>
    <border>
      <left/>
      <right style="hair">
        <color rgb="FFCC3300"/>
      </right>
      <top style="thin">
        <color rgb="FFCC3300"/>
      </top>
      <bottom/>
      <diagonal/>
    </border>
    <border>
      <left/>
      <right style="hair">
        <color rgb="FFCC3300"/>
      </right>
      <top/>
      <bottom style="thin">
        <color rgb="FFCC330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rgb="FFCC3300"/>
      </right>
      <top/>
      <bottom style="medium">
        <color auto="1"/>
      </bottom>
      <diagonal/>
    </border>
    <border>
      <left style="medium">
        <color auto="1"/>
      </left>
      <right/>
      <top style="thin">
        <color rgb="FFCC3300"/>
      </top>
      <bottom style="thin">
        <color rgb="FFCC3300"/>
      </bottom>
      <diagonal/>
    </border>
    <border>
      <left style="medium">
        <color theme="1"/>
      </left>
      <right/>
      <top style="thin">
        <color rgb="FFCC3300"/>
      </top>
      <bottom style="thin">
        <color rgb="FFCC3300"/>
      </bottom>
      <diagonal/>
    </border>
    <border>
      <left style="dotted">
        <color rgb="FFCC3300"/>
      </left>
      <right/>
      <top/>
      <bottom/>
      <diagonal/>
    </border>
    <border>
      <left/>
      <right style="thin">
        <color theme="5"/>
      </right>
      <top/>
      <bottom style="thin">
        <color rgb="FFCC3300"/>
      </bottom>
      <diagonal/>
    </border>
    <border>
      <left style="thin">
        <color theme="5"/>
      </left>
      <right/>
      <top/>
      <bottom style="thin">
        <color rgb="FFCC3300"/>
      </bottom>
      <diagonal/>
    </border>
    <border>
      <left/>
      <right/>
      <top/>
      <bottom style="medium">
        <color auto="1"/>
      </bottom>
      <diagonal/>
    </border>
    <border>
      <left style="thin">
        <color rgb="FFCC3300"/>
      </left>
      <right/>
      <top/>
      <bottom style="hair">
        <color rgb="FFCC3300"/>
      </bottom>
      <diagonal/>
    </border>
    <border>
      <left/>
      <right/>
      <top/>
      <bottom style="hair">
        <color rgb="FFCC3300"/>
      </bottom>
      <diagonal/>
    </border>
    <border>
      <left/>
      <right style="medium">
        <color theme="1"/>
      </right>
      <top/>
      <bottom style="hair">
        <color rgb="FFCC3300"/>
      </bottom>
      <diagonal/>
    </border>
    <border>
      <left style="dotted">
        <color rgb="FFCC3300"/>
      </left>
      <right style="thin">
        <color theme="1"/>
      </right>
      <top style="thin">
        <color rgb="FFCC3300"/>
      </top>
      <bottom/>
      <diagonal/>
    </border>
    <border>
      <left style="dotted">
        <color rgb="FFCC3300"/>
      </left>
      <right style="thin">
        <color theme="1"/>
      </right>
      <top/>
      <bottom style="thin">
        <color rgb="FFCC3300"/>
      </bottom>
      <diagonal/>
    </border>
    <border>
      <left style="medium">
        <color theme="1"/>
      </left>
      <right/>
      <top style="dotted">
        <color rgb="FFCC3300"/>
      </top>
      <bottom style="dotted">
        <color rgb="FFCC3300"/>
      </bottom>
      <diagonal/>
    </border>
    <border>
      <left/>
      <right/>
      <top style="dotted">
        <color rgb="FFCC3300"/>
      </top>
      <bottom style="dotted">
        <color rgb="FFCC3300"/>
      </bottom>
      <diagonal/>
    </border>
    <border>
      <left/>
      <right style="thin">
        <color theme="5"/>
      </right>
      <top style="dotted">
        <color rgb="FFCC3300"/>
      </top>
      <bottom style="dotted">
        <color rgb="FFCC3300"/>
      </bottom>
      <diagonal/>
    </border>
    <border>
      <left style="thin">
        <color theme="5"/>
      </left>
      <right/>
      <top style="dotted">
        <color rgb="FFCC3300"/>
      </top>
      <bottom style="dotted">
        <color rgb="FFCC3300"/>
      </bottom>
      <diagonal/>
    </border>
    <border>
      <left/>
      <right style="thin">
        <color rgb="FFCC3300"/>
      </right>
      <top style="dotted">
        <color rgb="FFCC3300"/>
      </top>
      <bottom style="dotted">
        <color rgb="FFCC3300"/>
      </bottom>
      <diagonal/>
    </border>
    <border>
      <left/>
      <right style="thin">
        <color theme="1"/>
      </right>
      <top style="dotted">
        <color rgb="FFCC3300"/>
      </top>
      <bottom style="dotted">
        <color rgb="FFCC3300"/>
      </bottom>
      <diagonal/>
    </border>
    <border>
      <left style="thin">
        <color rgb="FFCC3300"/>
      </left>
      <right/>
      <top style="dotted">
        <color rgb="FFCC3300"/>
      </top>
      <bottom style="dotted">
        <color rgb="FFCC3300"/>
      </bottom>
      <diagonal/>
    </border>
    <border>
      <left/>
      <right style="medium">
        <color theme="1"/>
      </right>
      <top style="dotted">
        <color rgb="FFCC3300"/>
      </top>
      <bottom style="dotted">
        <color rgb="FFCC3300"/>
      </bottom>
      <diagonal/>
    </border>
    <border>
      <left/>
      <right style="thin">
        <color rgb="FFCC3300"/>
      </right>
      <top/>
      <bottom style="hair">
        <color rgb="FFCC3300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CC3300"/>
      </left>
      <right/>
      <top style="thin">
        <color rgb="FFCC3300"/>
      </top>
      <bottom style="thin">
        <color rgb="FFCC3300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17">
    <xf numFmtId="0" fontId="0" fillId="0" borderId="0" xfId="0">
      <alignment vertical="center"/>
    </xf>
    <xf numFmtId="0" fontId="7" fillId="0" borderId="0" xfId="0" applyFont="1" applyProtection="1">
      <alignment vertical="center"/>
    </xf>
    <xf numFmtId="0" fontId="7" fillId="0" borderId="0" xfId="0" applyFont="1" applyFill="1" applyProtection="1">
      <alignment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Fill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7" fillId="0" borderId="25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28" xfId="0" applyFont="1" applyFill="1" applyBorder="1" applyAlignment="1" applyProtection="1">
      <alignment vertical="center"/>
    </xf>
    <xf numFmtId="0" fontId="7" fillId="0" borderId="0" xfId="0" applyFont="1" applyBorder="1" applyProtection="1">
      <alignment vertical="center"/>
    </xf>
    <xf numFmtId="0" fontId="7" fillId="0" borderId="0" xfId="0" applyFont="1" applyBorder="1" applyAlignment="1" applyProtection="1">
      <alignment vertical="center" textRotation="255"/>
    </xf>
    <xf numFmtId="0" fontId="7" fillId="0" borderId="0" xfId="0" applyFont="1" applyFill="1" applyBorder="1" applyAlignment="1" applyProtection="1">
      <alignment vertical="center" textRotation="255"/>
    </xf>
    <xf numFmtId="0" fontId="7" fillId="0" borderId="27" xfId="0" applyFont="1" applyFill="1" applyBorder="1" applyAlignment="1" applyProtection="1">
      <alignment vertical="top" wrapText="1"/>
    </xf>
    <xf numFmtId="0" fontId="7" fillId="0" borderId="9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5" fillId="0" borderId="18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vertical="top" wrapText="1"/>
    </xf>
    <xf numFmtId="0" fontId="7" fillId="0" borderId="19" xfId="0" applyFont="1" applyFill="1" applyBorder="1" applyAlignment="1" applyProtection="1">
      <alignment vertical="top" wrapText="1"/>
    </xf>
    <xf numFmtId="0" fontId="7" fillId="0" borderId="17" xfId="0" applyFont="1" applyFill="1" applyBorder="1" applyAlignment="1" applyProtection="1">
      <alignment vertical="top" wrapText="1"/>
    </xf>
    <xf numFmtId="0" fontId="10" fillId="0" borderId="17" xfId="0" applyFont="1" applyFill="1" applyBorder="1" applyProtection="1">
      <alignment vertical="center"/>
    </xf>
    <xf numFmtId="0" fontId="10" fillId="0" borderId="48" xfId="0" applyFont="1" applyFill="1" applyBorder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distributed" vertical="top" wrapText="1"/>
    </xf>
    <xf numFmtId="0" fontId="13" fillId="0" borderId="0" xfId="0" applyFont="1" applyBorder="1" applyProtection="1">
      <alignment vertical="center"/>
    </xf>
    <xf numFmtId="0" fontId="13" fillId="0" borderId="0" xfId="0" applyFont="1" applyProtection="1">
      <alignment vertical="center"/>
    </xf>
    <xf numFmtId="0" fontId="7" fillId="0" borderId="27" xfId="0" applyFont="1" applyFill="1" applyBorder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9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0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right" vertical="center" wrapText="1" shrinkToFit="1"/>
      <protection locked="0"/>
    </xf>
    <xf numFmtId="0" fontId="18" fillId="0" borderId="2" xfId="0" applyFont="1" applyFill="1" applyBorder="1" applyAlignment="1" applyProtection="1">
      <alignment horizontal="right" vertical="center" wrapText="1" shrinkToFit="1"/>
      <protection locked="0"/>
    </xf>
    <xf numFmtId="0" fontId="18" fillId="0" borderId="0" xfId="0" applyFont="1" applyFill="1" applyBorder="1" applyAlignment="1" applyProtection="1">
      <alignment horizontal="right" vertical="center" wrapText="1" shrinkToFit="1"/>
      <protection locked="0"/>
    </xf>
    <xf numFmtId="0" fontId="18" fillId="0" borderId="4" xfId="0" applyFont="1" applyFill="1" applyBorder="1" applyAlignment="1" applyProtection="1">
      <alignment horizontal="right" vertical="center" wrapText="1" shrinkToFit="1"/>
      <protection locked="0"/>
    </xf>
    <xf numFmtId="0" fontId="18" fillId="0" borderId="5" xfId="0" applyFont="1" applyFill="1" applyBorder="1" applyAlignment="1" applyProtection="1">
      <alignment horizontal="right" vertical="center" wrapText="1" shrinkToFit="1"/>
      <protection locked="0"/>
    </xf>
    <xf numFmtId="0" fontId="7" fillId="0" borderId="80" xfId="0" applyFont="1" applyFill="1" applyBorder="1" applyAlignment="1" applyProtection="1">
      <alignment vertical="top" wrapText="1"/>
    </xf>
    <xf numFmtId="0" fontId="15" fillId="0" borderId="80" xfId="0" applyFont="1" applyFill="1" applyBorder="1" applyAlignment="1" applyProtection="1">
      <alignment vertical="top"/>
    </xf>
    <xf numFmtId="0" fontId="10" fillId="0" borderId="79" xfId="0" applyFont="1" applyFill="1" applyBorder="1" applyProtection="1">
      <alignment vertical="center"/>
    </xf>
    <xf numFmtId="0" fontId="7" fillId="0" borderId="8" xfId="0" applyFont="1" applyFill="1" applyBorder="1" applyAlignment="1" applyProtection="1">
      <alignment vertical="top" wrapText="1"/>
    </xf>
    <xf numFmtId="0" fontId="7" fillId="0" borderId="85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top" wrapText="1"/>
    </xf>
    <xf numFmtId="0" fontId="7" fillId="0" borderId="86" xfId="0" applyFont="1" applyFill="1" applyBorder="1" applyAlignment="1" applyProtection="1">
      <alignment vertical="top" wrapText="1"/>
    </xf>
    <xf numFmtId="0" fontId="7" fillId="0" borderId="87" xfId="0" applyFont="1" applyFill="1" applyBorder="1" applyAlignment="1" applyProtection="1">
      <alignment vertical="top" wrapText="1"/>
    </xf>
    <xf numFmtId="0" fontId="7" fillId="0" borderId="88" xfId="0" applyFont="1" applyFill="1" applyBorder="1" applyAlignment="1" applyProtection="1">
      <alignment vertical="top" wrapText="1"/>
    </xf>
    <xf numFmtId="0" fontId="7" fillId="0" borderId="86" xfId="0" applyFont="1" applyFill="1" applyBorder="1" applyAlignment="1" applyProtection="1">
      <alignment horizontal="center" vertical="center"/>
    </xf>
    <xf numFmtId="0" fontId="7" fillId="0" borderId="88" xfId="0" applyFont="1" applyFill="1" applyBorder="1" applyAlignment="1" applyProtection="1">
      <alignment horizontal="center" vertical="center"/>
    </xf>
    <xf numFmtId="0" fontId="7" fillId="0" borderId="89" xfId="0" applyFont="1" applyFill="1" applyBorder="1" applyAlignment="1" applyProtection="1">
      <alignment horizontal="center" vertical="center"/>
    </xf>
    <xf numFmtId="0" fontId="7" fillId="0" borderId="90" xfId="0" applyFont="1" applyFill="1" applyBorder="1" applyAlignment="1" applyProtection="1">
      <alignment vertical="top" wrapText="1"/>
    </xf>
    <xf numFmtId="0" fontId="7" fillId="0" borderId="91" xfId="0" applyFont="1" applyFill="1" applyBorder="1" applyAlignment="1" applyProtection="1">
      <alignment vertical="top" wrapText="1"/>
    </xf>
    <xf numFmtId="0" fontId="7" fillId="0" borderId="92" xfId="0" applyFont="1" applyFill="1" applyBorder="1" applyAlignment="1" applyProtection="1">
      <alignment vertical="top" wrapText="1"/>
    </xf>
    <xf numFmtId="0" fontId="7" fillId="0" borderId="90" xfId="0" applyFont="1" applyFill="1" applyBorder="1" applyAlignment="1" applyProtection="1">
      <alignment horizontal="center" vertical="center"/>
    </xf>
    <xf numFmtId="0" fontId="7" fillId="0" borderId="92" xfId="0" applyFont="1" applyFill="1" applyBorder="1" applyAlignment="1" applyProtection="1">
      <alignment horizontal="center" vertical="center"/>
    </xf>
    <xf numFmtId="0" fontId="7" fillId="0" borderId="93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44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/>
    </xf>
    <xf numFmtId="0" fontId="10" fillId="0" borderId="31" xfId="0" applyFont="1" applyFill="1" applyBorder="1" applyAlignment="1" applyProtection="1">
      <alignment horizontal="center"/>
    </xf>
    <xf numFmtId="0" fontId="10" fillId="0" borderId="8" xfId="0" applyFont="1" applyFill="1" applyBorder="1" applyAlignment="1" applyProtection="1">
      <alignment horizontal="center"/>
    </xf>
    <xf numFmtId="0" fontId="10" fillId="0" borderId="32" xfId="0" applyFont="1" applyFill="1" applyBorder="1" applyAlignment="1" applyProtection="1">
      <alignment horizontal="center"/>
    </xf>
    <xf numFmtId="0" fontId="10" fillId="0" borderId="5" xfId="0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49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5" fillId="0" borderId="45" xfId="0" applyNumberFormat="1" applyFont="1" applyFill="1" applyBorder="1" applyAlignment="1" applyProtection="1">
      <alignment horizontal="center" vertical="center"/>
      <protection locked="0"/>
    </xf>
    <xf numFmtId="49" fontId="5" fillId="0" borderId="44" xfId="0" applyNumberFormat="1" applyFont="1" applyFill="1" applyBorder="1" applyAlignment="1" applyProtection="1">
      <alignment horizontal="center" vertical="center"/>
      <protection locked="0"/>
    </xf>
    <xf numFmtId="49" fontId="5" fillId="0" borderId="46" xfId="0" applyNumberFormat="1" applyFont="1" applyFill="1" applyBorder="1" applyAlignment="1" applyProtection="1">
      <alignment horizontal="center" vertical="center"/>
      <protection locked="0"/>
    </xf>
    <xf numFmtId="0" fontId="7" fillId="0" borderId="73" xfId="0" applyFont="1" applyFill="1" applyBorder="1" applyAlignment="1" applyProtection="1">
      <alignment horizontal="center" vertical="center"/>
    </xf>
    <xf numFmtId="0" fontId="5" fillId="0" borderId="73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15" fillId="0" borderId="8" xfId="0" applyFont="1" applyFill="1" applyBorder="1" applyAlignment="1" applyProtection="1">
      <alignment vertical="top"/>
    </xf>
    <xf numFmtId="0" fontId="10" fillId="0" borderId="45" xfId="0" applyFont="1" applyFill="1" applyBorder="1" applyProtection="1">
      <alignment vertical="center"/>
    </xf>
    <xf numFmtId="0" fontId="7" fillId="0" borderId="32" xfId="0" applyFont="1" applyFill="1" applyBorder="1" applyAlignment="1" applyProtection="1">
      <alignment vertical="top" wrapText="1"/>
    </xf>
    <xf numFmtId="0" fontId="7" fillId="0" borderId="5" xfId="0" applyFont="1" applyFill="1" applyBorder="1" applyAlignment="1" applyProtection="1">
      <alignment vertical="top" wrapText="1"/>
    </xf>
    <xf numFmtId="0" fontId="7" fillId="0" borderId="111" xfId="0" applyFont="1" applyFill="1" applyBorder="1" applyAlignment="1" applyProtection="1">
      <alignment vertical="top" wrapText="1"/>
    </xf>
    <xf numFmtId="0" fontId="7" fillId="0" borderId="112" xfId="0" applyFont="1" applyFill="1" applyBorder="1" applyAlignment="1" applyProtection="1">
      <alignment vertical="top" wrapText="1"/>
    </xf>
    <xf numFmtId="0" fontId="7" fillId="0" borderId="6" xfId="0" applyFont="1" applyFill="1" applyBorder="1" applyAlignment="1" applyProtection="1">
      <alignment vertical="top" wrapText="1"/>
    </xf>
    <xf numFmtId="0" fontId="10" fillId="0" borderId="5" xfId="0" applyFont="1" applyFill="1" applyBorder="1" applyProtection="1">
      <alignment vertical="center"/>
    </xf>
    <xf numFmtId="0" fontId="10" fillId="0" borderId="46" xfId="0" applyFont="1" applyFill="1" applyBorder="1" applyProtection="1">
      <alignment vertical="center"/>
    </xf>
    <xf numFmtId="49" fontId="5" fillId="0" borderId="73" xfId="0" applyNumberFormat="1" applyFont="1" applyFill="1" applyBorder="1" applyAlignment="1" applyProtection="1">
      <alignment horizontal="center" vertical="center"/>
    </xf>
    <xf numFmtId="0" fontId="18" fillId="2" borderId="4" xfId="0" applyFont="1" applyFill="1" applyBorder="1" applyAlignment="1" applyProtection="1">
      <alignment horizontal="right" vertical="center" wrapText="1" shrinkToFit="1"/>
      <protection locked="0"/>
    </xf>
    <xf numFmtId="0" fontId="5" fillId="0" borderId="44" xfId="0" applyNumberFormat="1" applyFont="1" applyFill="1" applyBorder="1" applyAlignment="1" applyProtection="1">
      <alignment horizontal="center" vertical="center"/>
    </xf>
    <xf numFmtId="0" fontId="5" fillId="0" borderId="46" xfId="0" applyNumberFormat="1" applyFont="1" applyFill="1" applyBorder="1" applyAlignment="1" applyProtection="1">
      <alignment horizontal="center" vertical="center"/>
    </xf>
    <xf numFmtId="0" fontId="7" fillId="0" borderId="119" xfId="0" applyFont="1" applyFill="1" applyBorder="1" applyAlignment="1" applyProtection="1">
      <alignment vertical="top" wrapText="1"/>
    </xf>
    <xf numFmtId="0" fontId="7" fillId="0" borderId="120" xfId="0" applyFont="1" applyFill="1" applyBorder="1" applyAlignment="1" applyProtection="1">
      <alignment vertical="top" wrapText="1"/>
    </xf>
    <xf numFmtId="0" fontId="7" fillId="0" borderId="121" xfId="0" applyFont="1" applyFill="1" applyBorder="1" applyAlignment="1" applyProtection="1">
      <alignment vertical="top" wrapText="1"/>
    </xf>
    <xf numFmtId="0" fontId="7" fillId="0" borderId="122" xfId="0" applyFont="1" applyFill="1" applyBorder="1" applyAlignment="1" applyProtection="1">
      <alignment vertical="top" wrapText="1"/>
    </xf>
    <xf numFmtId="0" fontId="7" fillId="0" borderId="123" xfId="0" applyFont="1" applyFill="1" applyBorder="1" applyAlignment="1" applyProtection="1">
      <alignment vertical="top" wrapText="1"/>
    </xf>
    <xf numFmtId="0" fontId="15" fillId="0" borderId="120" xfId="0" applyFont="1" applyFill="1" applyBorder="1" applyAlignment="1" applyProtection="1">
      <alignment vertical="top"/>
    </xf>
    <xf numFmtId="0" fontId="10" fillId="0" borderId="124" xfId="0" applyFont="1" applyFill="1" applyBorder="1" applyProtection="1">
      <alignment vertical="center"/>
    </xf>
    <xf numFmtId="0" fontId="7" fillId="0" borderId="119" xfId="0" applyFont="1" applyFill="1" applyBorder="1" applyAlignment="1" applyProtection="1">
      <alignment horizontal="center" vertical="center"/>
    </xf>
    <xf numFmtId="0" fontId="7" fillId="0" borderId="120" xfId="0" applyFont="1" applyFill="1" applyBorder="1" applyAlignment="1" applyProtection="1">
      <alignment horizontal="center" vertical="center"/>
    </xf>
    <xf numFmtId="0" fontId="7" fillId="0" borderId="121" xfId="0" applyFont="1" applyFill="1" applyBorder="1" applyAlignment="1" applyProtection="1">
      <alignment horizontal="center" vertical="center"/>
    </xf>
    <xf numFmtId="0" fontId="7" fillId="0" borderId="122" xfId="0" applyFont="1" applyFill="1" applyBorder="1" applyAlignment="1" applyProtection="1">
      <alignment horizontal="center" vertical="center"/>
    </xf>
    <xf numFmtId="0" fontId="7" fillId="0" borderId="123" xfId="0" applyFont="1" applyFill="1" applyBorder="1" applyAlignment="1" applyProtection="1">
      <alignment horizontal="center" vertical="center"/>
    </xf>
    <xf numFmtId="0" fontId="7" fillId="0" borderId="124" xfId="0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 applyProtection="1">
      <alignment horizontal="right" vertical="center" wrapText="1" shrinkToFit="1"/>
      <protection locked="0"/>
    </xf>
    <xf numFmtId="0" fontId="18" fillId="2" borderId="0" xfId="0" applyFont="1" applyFill="1" applyAlignment="1" applyProtection="1">
      <alignment horizontal="right" vertical="center" wrapText="1" shrinkToFit="1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31" fontId="28" fillId="0" borderId="0" xfId="0" quotePrefix="1" applyNumberFormat="1" applyFont="1" applyFill="1" applyAlignment="1" applyProtection="1">
      <alignment horizontal="left" vertical="center" shrinkToFit="1"/>
    </xf>
    <xf numFmtId="0" fontId="28" fillId="2" borderId="0" xfId="0" quotePrefix="1" applyNumberFormat="1" applyFont="1" applyFill="1" applyAlignment="1" applyProtection="1">
      <alignment horizontal="center" vertical="center" shrinkToFit="1"/>
      <protection locked="0"/>
    </xf>
    <xf numFmtId="0" fontId="28" fillId="0" borderId="0" xfId="0" quotePrefix="1" applyNumberFormat="1" applyFont="1" applyFill="1" applyAlignment="1" applyProtection="1">
      <alignment horizontal="left" vertical="center" shrinkToFit="1"/>
    </xf>
    <xf numFmtId="0" fontId="30" fillId="0" borderId="0" xfId="0" applyFont="1" applyFill="1" applyProtection="1">
      <alignment vertical="center"/>
    </xf>
    <xf numFmtId="0" fontId="30" fillId="0" borderId="0" xfId="0" applyFo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28" fillId="2" borderId="0" xfId="0" quotePrefix="1" applyNumberFormat="1" applyFont="1" applyFill="1" applyAlignment="1" applyProtection="1">
      <alignment horizontal="right" vertical="center" shrinkToFit="1"/>
      <protection locked="0"/>
    </xf>
    <xf numFmtId="0" fontId="29" fillId="0" borderId="0" xfId="0" applyNumberFormat="1" applyFont="1" applyAlignment="1" applyProtection="1">
      <alignment vertical="center" shrinkToFit="1"/>
      <protection locked="0"/>
    </xf>
    <xf numFmtId="0" fontId="28" fillId="0" borderId="0" xfId="0" quotePrefix="1" applyNumberFormat="1" applyFont="1" applyFill="1" applyAlignment="1" applyProtection="1">
      <alignment horizontal="right" vertical="center" shrinkToFit="1"/>
    </xf>
    <xf numFmtId="0" fontId="29" fillId="0" borderId="0" xfId="0" applyNumberFormat="1" applyFont="1" applyAlignment="1">
      <alignment vertical="center" shrinkToFit="1"/>
    </xf>
    <xf numFmtId="0" fontId="17" fillId="0" borderId="0" xfId="0" applyFont="1" applyFill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shrinkToFit="1"/>
    </xf>
    <xf numFmtId="0" fontId="13" fillId="0" borderId="22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13" fillId="0" borderId="42" xfId="0" applyFont="1" applyBorder="1" applyAlignment="1" applyProtection="1">
      <alignment horizontal="center"/>
    </xf>
    <xf numFmtId="0" fontId="13" fillId="0" borderId="57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57" xfId="0" applyFont="1" applyBorder="1" applyAlignment="1" applyProtection="1">
      <alignment horizontal="center" vertical="center"/>
    </xf>
    <xf numFmtId="0" fontId="13" fillId="0" borderId="42" xfId="0" applyFont="1" applyFill="1" applyBorder="1" applyAlignment="1" applyProtection="1">
      <alignment horizontal="center"/>
    </xf>
    <xf numFmtId="0" fontId="13" fillId="0" borderId="57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57" xfId="0" applyFont="1" applyFill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center" vertical="center" wrapText="1"/>
      <protection locked="0"/>
    </xf>
    <xf numFmtId="0" fontId="17" fillId="2" borderId="22" xfId="0" applyFont="1" applyFill="1" applyBorder="1" applyAlignment="1" applyProtection="1">
      <alignment horizontal="center" vertical="center" wrapText="1"/>
      <protection locked="0"/>
    </xf>
    <xf numFmtId="0" fontId="21" fillId="0" borderId="23" xfId="0" applyFont="1" applyBorder="1" applyAlignment="1" applyProtection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2" borderId="56" xfId="0" applyFont="1" applyFill="1" applyBorder="1" applyAlignment="1" applyProtection="1">
      <alignment vertical="center" shrinkToFit="1"/>
      <protection locked="0"/>
    </xf>
    <xf numFmtId="0" fontId="18" fillId="2" borderId="25" xfId="0" applyFont="1" applyFill="1" applyBorder="1" applyAlignment="1" applyProtection="1">
      <alignment vertical="center" shrinkToFit="1"/>
      <protection locked="0"/>
    </xf>
    <xf numFmtId="0" fontId="18" fillId="2" borderId="24" xfId="0" applyFont="1" applyFill="1" applyBorder="1" applyAlignment="1" applyProtection="1">
      <alignment vertical="center" shrinkToFit="1"/>
      <protection locked="0"/>
    </xf>
    <xf numFmtId="0" fontId="10" fillId="0" borderId="2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49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18" fillId="0" borderId="56" xfId="0" applyFont="1" applyFill="1" applyBorder="1" applyAlignment="1" applyProtection="1">
      <alignment vertical="center" shrinkToFit="1"/>
    </xf>
    <xf numFmtId="0" fontId="18" fillId="0" borderId="25" xfId="0" applyFont="1" applyFill="1" applyBorder="1" applyAlignment="1" applyProtection="1">
      <alignment vertical="center" shrinkToFit="1"/>
    </xf>
    <xf numFmtId="0" fontId="18" fillId="0" borderId="24" xfId="0" applyFont="1" applyFill="1" applyBorder="1" applyAlignment="1" applyProtection="1">
      <alignment vertical="center" shrinkToFit="1"/>
    </xf>
    <xf numFmtId="0" fontId="21" fillId="0" borderId="23" xfId="0" applyFont="1" applyFill="1" applyBorder="1" applyAlignment="1" applyProtection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8" fillId="2" borderId="2" xfId="0" applyFont="1" applyFill="1" applyBorder="1" applyAlignment="1" applyProtection="1">
      <alignment wrapText="1" shrinkToFit="1"/>
      <protection locked="0"/>
    </xf>
    <xf numFmtId="0" fontId="18" fillId="2" borderId="0" xfId="0" applyFont="1" applyFill="1" applyBorder="1" applyAlignment="1" applyProtection="1">
      <alignment wrapText="1" shrinkToFit="1"/>
      <protection locked="0"/>
    </xf>
    <xf numFmtId="0" fontId="18" fillId="2" borderId="3" xfId="0" applyFont="1" applyFill="1" applyBorder="1" applyAlignment="1" applyProtection="1">
      <alignment wrapText="1" shrinkToFit="1"/>
      <protection locked="0"/>
    </xf>
    <xf numFmtId="0" fontId="7" fillId="0" borderId="41" xfId="0" applyFont="1" applyFill="1" applyBorder="1" applyAlignment="1" applyProtection="1">
      <alignment horizontal="center" vertical="center"/>
    </xf>
    <xf numFmtId="0" fontId="7" fillId="0" borderId="42" xfId="0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0" fontId="7" fillId="0" borderId="44" xfId="0" applyFont="1" applyFill="1" applyBorder="1" applyAlignment="1" applyProtection="1">
      <alignment horizontal="center" vertical="center"/>
    </xf>
    <xf numFmtId="0" fontId="18" fillId="2" borderId="0" xfId="0" applyFont="1" applyFill="1" applyAlignment="1" applyProtection="1">
      <alignment horizontal="right" vertical="center" wrapText="1" shrinkToFit="1"/>
      <protection locked="0"/>
    </xf>
    <xf numFmtId="0" fontId="18" fillId="2" borderId="5" xfId="0" applyFont="1" applyFill="1" applyBorder="1" applyAlignment="1" applyProtection="1">
      <alignment horizontal="right" vertical="center" wrapText="1" shrinkToFit="1"/>
      <protection locked="0"/>
    </xf>
    <xf numFmtId="0" fontId="12" fillId="2" borderId="0" xfId="0" applyFont="1" applyFill="1" applyAlignment="1" applyProtection="1">
      <alignment horizontal="left" vertical="distributed" indent="1"/>
      <protection locked="0"/>
    </xf>
    <xf numFmtId="0" fontId="12" fillId="2" borderId="3" xfId="0" applyFont="1" applyFill="1" applyBorder="1" applyAlignment="1" applyProtection="1">
      <alignment horizontal="left" vertical="distributed" indent="1"/>
      <protection locked="0"/>
    </xf>
    <xf numFmtId="0" fontId="12" fillId="2" borderId="5" xfId="0" applyFont="1" applyFill="1" applyBorder="1" applyAlignment="1" applyProtection="1">
      <alignment horizontal="left" vertical="distributed" indent="1"/>
      <protection locked="0"/>
    </xf>
    <xf numFmtId="0" fontId="12" fillId="2" borderId="6" xfId="0" applyFont="1" applyFill="1" applyBorder="1" applyAlignment="1" applyProtection="1">
      <alignment horizontal="left" vertical="distributed" indent="1"/>
      <protection locked="0"/>
    </xf>
    <xf numFmtId="0" fontId="18" fillId="0" borderId="0" xfId="0" applyFont="1" applyFill="1" applyBorder="1" applyAlignment="1" applyProtection="1">
      <alignment horizontal="right" vertical="center" wrapText="1" shrinkToFit="1"/>
    </xf>
    <xf numFmtId="0" fontId="18" fillId="0" borderId="5" xfId="0" applyFont="1" applyFill="1" applyBorder="1" applyAlignment="1" applyProtection="1">
      <alignment horizontal="right" vertical="center" wrapText="1" shrinkToFit="1"/>
    </xf>
    <xf numFmtId="0" fontId="12" fillId="0" borderId="0" xfId="0" applyFont="1" applyFill="1" applyBorder="1" applyAlignment="1" applyProtection="1">
      <alignment horizontal="left" vertical="distributed" indent="1"/>
    </xf>
    <xf numFmtId="0" fontId="12" fillId="0" borderId="3" xfId="0" applyFont="1" applyFill="1" applyBorder="1" applyAlignment="1" applyProtection="1">
      <alignment horizontal="left" vertical="distributed" indent="1"/>
    </xf>
    <xf numFmtId="0" fontId="12" fillId="0" borderId="5" xfId="0" applyFont="1" applyFill="1" applyBorder="1" applyAlignment="1" applyProtection="1">
      <alignment horizontal="left" vertical="distributed" indent="1"/>
    </xf>
    <xf numFmtId="0" fontId="12" fillId="0" borderId="6" xfId="0" applyFont="1" applyFill="1" applyBorder="1" applyAlignment="1" applyProtection="1">
      <alignment horizontal="left" vertical="distributed" indent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wrapText="1" shrinkToFit="1"/>
    </xf>
    <xf numFmtId="0" fontId="18" fillId="0" borderId="0" xfId="0" applyFont="1" applyFill="1" applyBorder="1" applyAlignment="1" applyProtection="1">
      <alignment wrapText="1" shrinkToFit="1"/>
    </xf>
    <xf numFmtId="0" fontId="18" fillId="0" borderId="3" xfId="0" applyFont="1" applyFill="1" applyBorder="1" applyAlignment="1" applyProtection="1">
      <alignment wrapText="1" shrinkToFi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29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vertical="center" wrapText="1" shrinkToFit="1"/>
      <protection locked="0"/>
    </xf>
    <xf numFmtId="0" fontId="18" fillId="2" borderId="0" xfId="0" applyFont="1" applyFill="1" applyBorder="1" applyAlignment="1" applyProtection="1">
      <alignment vertical="center" wrapText="1" shrinkToFit="1"/>
      <protection locked="0"/>
    </xf>
    <xf numFmtId="0" fontId="18" fillId="2" borderId="3" xfId="0" applyFont="1" applyFill="1" applyBorder="1" applyAlignment="1" applyProtection="1">
      <alignment vertical="center" wrapText="1" shrinkToFit="1"/>
      <protection locked="0"/>
    </xf>
    <xf numFmtId="0" fontId="18" fillId="0" borderId="2" xfId="0" applyFont="1" applyFill="1" applyBorder="1" applyAlignment="1" applyProtection="1">
      <alignment vertical="center" wrapText="1" shrinkToFit="1"/>
    </xf>
    <xf numFmtId="0" fontId="18" fillId="0" borderId="0" xfId="0" applyFont="1" applyFill="1" applyBorder="1" applyAlignment="1" applyProtection="1">
      <alignment vertical="center" wrapText="1" shrinkToFit="1"/>
    </xf>
    <xf numFmtId="0" fontId="18" fillId="0" borderId="3" xfId="0" applyFont="1" applyFill="1" applyBorder="1" applyAlignment="1" applyProtection="1">
      <alignment vertical="center" wrapText="1" shrinkToFit="1"/>
    </xf>
    <xf numFmtId="38" fontId="5" fillId="2" borderId="2" xfId="1" applyFont="1" applyFill="1" applyBorder="1" applyProtection="1">
      <alignment vertical="center"/>
      <protection locked="0"/>
    </xf>
    <xf numFmtId="38" fontId="5" fillId="2" borderId="0" xfId="1" applyFont="1" applyFill="1" applyBorder="1" applyProtection="1">
      <alignment vertical="center"/>
      <protection locked="0"/>
    </xf>
    <xf numFmtId="38" fontId="5" fillId="2" borderId="28" xfId="1" applyFont="1" applyFill="1" applyBorder="1" applyProtection="1">
      <alignment vertical="center"/>
      <protection locked="0"/>
    </xf>
    <xf numFmtId="38" fontId="5" fillId="2" borderId="4" xfId="1" applyFont="1" applyFill="1" applyBorder="1" applyProtection="1">
      <alignment vertical="center"/>
      <protection locked="0"/>
    </xf>
    <xf numFmtId="38" fontId="5" fillId="2" borderId="5" xfId="1" applyFont="1" applyFill="1" applyBorder="1" applyProtection="1">
      <alignment vertical="center"/>
      <protection locked="0"/>
    </xf>
    <xf numFmtId="38" fontId="5" fillId="2" borderId="29" xfId="1" applyFont="1" applyFill="1" applyBorder="1" applyProtection="1">
      <alignment vertical="center"/>
      <protection locked="0"/>
    </xf>
    <xf numFmtId="0" fontId="21" fillId="0" borderId="31" xfId="0" applyFont="1" applyBorder="1" applyAlignment="1" applyProtection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49" fontId="5" fillId="2" borderId="52" xfId="0" applyNumberFormat="1" applyFont="1" applyFill="1" applyBorder="1" applyAlignment="1" applyProtection="1">
      <alignment horizontal="center" vertical="center"/>
      <protection locked="0"/>
    </xf>
    <xf numFmtId="49" fontId="5" fillId="2" borderId="96" xfId="0" applyNumberFormat="1" applyFont="1" applyFill="1" applyBorder="1" applyAlignment="1" applyProtection="1">
      <alignment horizontal="center" vertical="center"/>
      <protection locked="0"/>
    </xf>
    <xf numFmtId="49" fontId="5" fillId="2" borderId="54" xfId="0" applyNumberFormat="1" applyFont="1" applyFill="1" applyBorder="1" applyAlignment="1" applyProtection="1">
      <alignment horizontal="center" vertical="center"/>
      <protection locked="0"/>
    </xf>
    <xf numFmtId="49" fontId="5" fillId="2" borderId="97" xfId="0" applyNumberFormat="1" applyFont="1" applyFill="1" applyBorder="1" applyAlignment="1" applyProtection="1">
      <alignment horizontal="center" vertical="center"/>
      <protection locked="0"/>
    </xf>
    <xf numFmtId="38" fontId="5" fillId="0" borderId="2" xfId="1" applyFont="1" applyFill="1" applyBorder="1" applyProtection="1">
      <alignment vertical="center"/>
    </xf>
    <xf numFmtId="38" fontId="5" fillId="0" borderId="0" xfId="1" applyFont="1" applyFill="1" applyBorder="1" applyProtection="1">
      <alignment vertical="center"/>
    </xf>
    <xf numFmtId="38" fontId="5" fillId="0" borderId="28" xfId="1" applyFont="1" applyFill="1" applyBorder="1" applyProtection="1">
      <alignment vertical="center"/>
    </xf>
    <xf numFmtId="38" fontId="5" fillId="0" borderId="4" xfId="1" applyFont="1" applyFill="1" applyBorder="1" applyProtection="1">
      <alignment vertical="center"/>
    </xf>
    <xf numFmtId="38" fontId="5" fillId="0" borderId="5" xfId="1" applyFont="1" applyFill="1" applyBorder="1" applyProtection="1">
      <alignment vertical="center"/>
    </xf>
    <xf numFmtId="0" fontId="5" fillId="0" borderId="51" xfId="0" applyFont="1" applyFill="1" applyBorder="1" applyAlignment="1" applyProtection="1">
      <alignment horizontal="center" vertical="center"/>
    </xf>
    <xf numFmtId="0" fontId="5" fillId="0" borderId="53" xfId="0" applyFont="1" applyFill="1" applyBorder="1" applyAlignment="1" applyProtection="1">
      <alignment horizontal="center" vertical="center"/>
    </xf>
    <xf numFmtId="49" fontId="5" fillId="0" borderId="51" xfId="0" applyNumberFormat="1" applyFont="1" applyFill="1" applyBorder="1" applyAlignment="1" applyProtection="1">
      <alignment horizontal="center" vertical="center"/>
    </xf>
    <xf numFmtId="0" fontId="5" fillId="0" borderId="110" xfId="0" applyNumberFormat="1" applyFont="1" applyFill="1" applyBorder="1" applyAlignment="1" applyProtection="1">
      <alignment horizontal="center" vertical="center"/>
    </xf>
    <xf numFmtId="49" fontId="8" fillId="0" borderId="31" xfId="0" applyNumberFormat="1" applyFont="1" applyFill="1" applyBorder="1" applyAlignment="1" applyProtection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5" fillId="0" borderId="8" xfId="0" applyFont="1" applyFill="1" applyBorder="1" applyAlignment="1" applyProtection="1">
      <alignment horizontal="center" vertical="center"/>
    </xf>
    <xf numFmtId="49" fontId="5" fillId="0" borderId="54" xfId="0" applyNumberFormat="1" applyFont="1" applyFill="1" applyBorder="1" applyAlignment="1" applyProtection="1">
      <alignment horizontal="center" vertical="center"/>
    </xf>
    <xf numFmtId="0" fontId="5" fillId="0" borderId="97" xfId="0" applyNumberFormat="1" applyFont="1" applyFill="1" applyBorder="1" applyAlignment="1" applyProtection="1">
      <alignment horizontal="center" vertical="center"/>
    </xf>
    <xf numFmtId="0" fontId="7" fillId="0" borderId="134" xfId="0" applyFont="1" applyFill="1" applyBorder="1" applyAlignment="1" applyProtection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98" xfId="0" applyBorder="1" applyAlignment="1">
      <alignment vertical="center" shrinkToFit="1"/>
    </xf>
    <xf numFmtId="38" fontId="5" fillId="0" borderId="29" xfId="1" applyFont="1" applyFill="1" applyBorder="1" applyProtection="1">
      <alignment vertical="center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61" xfId="0" applyFont="1" applyFill="1" applyBorder="1" applyAlignment="1" applyProtection="1">
      <alignment horizontal="center" wrapText="1"/>
    </xf>
    <xf numFmtId="0" fontId="10" fillId="0" borderId="78" xfId="0" applyFont="1" applyFill="1" applyBorder="1" applyAlignment="1" applyProtection="1">
      <alignment horizontal="center"/>
    </xf>
    <xf numFmtId="0" fontId="10" fillId="0" borderId="27" xfId="0" applyFont="1" applyFill="1" applyBorder="1" applyAlignment="1" applyProtection="1">
      <alignment horizontal="center"/>
    </xf>
    <xf numFmtId="0" fontId="10" fillId="0" borderId="88" xfId="0" applyFont="1" applyFill="1" applyBorder="1" applyAlignment="1" applyProtection="1">
      <alignment horizontal="center"/>
    </xf>
    <xf numFmtId="0" fontId="5" fillId="0" borderId="54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49" fontId="5" fillId="2" borderId="101" xfId="0" applyNumberFormat="1" applyFont="1" applyFill="1" applyBorder="1" applyAlignment="1" applyProtection="1">
      <alignment horizontal="center" vertical="center"/>
      <protection locked="0"/>
    </xf>
    <xf numFmtId="49" fontId="5" fillId="2" borderId="102" xfId="0" applyNumberFormat="1" applyFont="1" applyFill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</xf>
    <xf numFmtId="49" fontId="5" fillId="2" borderId="55" xfId="0" applyNumberFormat="1" applyFont="1" applyFill="1" applyBorder="1" applyAlignment="1" applyProtection="1">
      <alignment horizontal="center" vertical="center"/>
      <protection locked="0"/>
    </xf>
    <xf numFmtId="0" fontId="12" fillId="0" borderId="31" xfId="0" applyFont="1" applyBorder="1" applyAlignment="1" applyProtection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2" fillId="0" borderId="10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2" fillId="0" borderId="104" xfId="0" applyFont="1" applyBorder="1" applyAlignment="1">
      <alignment horizontal="center" vertical="center"/>
    </xf>
    <xf numFmtId="0" fontId="5" fillId="0" borderId="55" xfId="0" applyNumberFormat="1" applyFont="1" applyFill="1" applyBorder="1" applyAlignment="1" applyProtection="1">
      <alignment horizontal="center" vertical="center"/>
    </xf>
    <xf numFmtId="49" fontId="5" fillId="0" borderId="117" xfId="0" applyNumberFormat="1" applyFont="1" applyFill="1" applyBorder="1" applyAlignment="1" applyProtection="1">
      <alignment horizontal="center" vertical="center"/>
    </xf>
    <xf numFmtId="0" fontId="5" fillId="0" borderId="118" xfId="0" applyNumberFormat="1" applyFont="1" applyFill="1" applyBorder="1" applyAlignment="1" applyProtection="1">
      <alignment horizontal="center" vertical="center"/>
    </xf>
    <xf numFmtId="0" fontId="7" fillId="0" borderId="109" xfId="0" applyFont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7" fillId="0" borderId="108" xfId="0" applyFont="1" applyBorder="1" applyAlignment="1" applyProtection="1">
      <alignment horizontal="center" vertical="center"/>
    </xf>
    <xf numFmtId="0" fontId="10" fillId="0" borderId="76" xfId="0" applyFont="1" applyFill="1" applyBorder="1" applyAlignment="1" applyProtection="1">
      <alignment horizontal="center"/>
    </xf>
    <xf numFmtId="0" fontId="10" fillId="0" borderId="77" xfId="0" applyFont="1" applyFill="1" applyBorder="1" applyAlignment="1" applyProtection="1">
      <alignment horizontal="center"/>
    </xf>
    <xf numFmtId="49" fontId="5" fillId="0" borderId="52" xfId="0" applyNumberFormat="1" applyFont="1" applyFill="1" applyBorder="1" applyAlignment="1" applyProtection="1">
      <alignment horizontal="center" vertical="center"/>
    </xf>
    <xf numFmtId="49" fontId="5" fillId="0" borderId="95" xfId="0" applyNumberFormat="1" applyFont="1" applyFill="1" applyBorder="1" applyAlignment="1" applyProtection="1">
      <alignment horizontal="center" vertical="center"/>
    </xf>
    <xf numFmtId="0" fontId="17" fillId="0" borderId="103" xfId="0" applyFont="1" applyFill="1" applyBorder="1" applyAlignment="1" applyProtection="1">
      <alignment horizontal="center" vertical="center" wrapText="1"/>
    </xf>
    <xf numFmtId="0" fontId="24" fillId="0" borderId="104" xfId="0" applyFont="1" applyFill="1" applyBorder="1" applyAlignment="1">
      <alignment horizontal="center" vertical="center" wrapText="1"/>
    </xf>
    <xf numFmtId="0" fontId="12" fillId="0" borderId="99" xfId="0" applyFont="1" applyBorder="1" applyAlignment="1" applyProtection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99" xfId="0" applyFont="1" applyBorder="1" applyAlignment="1" applyProtection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5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45" xfId="0" applyFont="1" applyFill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center" vertical="center" wrapText="1"/>
    </xf>
    <xf numFmtId="0" fontId="10" fillId="0" borderId="46" xfId="0" applyFont="1" applyFill="1" applyBorder="1" applyAlignment="1" applyProtection="1">
      <alignment horizontal="center" vertical="center" wrapText="1"/>
    </xf>
    <xf numFmtId="56" fontId="7" fillId="2" borderId="108" xfId="0" applyNumberFormat="1" applyFont="1" applyFill="1" applyBorder="1" applyAlignment="1" applyProtection="1">
      <alignment horizontal="center" vertical="center"/>
      <protection locked="0"/>
    </xf>
    <xf numFmtId="0" fontId="0" fillId="2" borderId="18" xfId="0" applyFont="1" applyFill="1" applyBorder="1" applyAlignment="1" applyProtection="1">
      <alignment horizontal="center" vertical="center"/>
      <protection locked="0"/>
    </xf>
    <xf numFmtId="0" fontId="0" fillId="2" borderId="10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 wrapText="1" shrinkToFit="1"/>
      <protection locked="0"/>
    </xf>
    <xf numFmtId="0" fontId="5" fillId="2" borderId="10" xfId="0" applyFont="1" applyFill="1" applyBorder="1" applyAlignment="1" applyProtection="1">
      <alignment horizontal="center" vertical="center" wrapText="1" shrinkToFit="1"/>
      <protection locked="0"/>
    </xf>
    <xf numFmtId="0" fontId="5" fillId="2" borderId="6" xfId="0" applyFont="1" applyFill="1" applyBorder="1" applyAlignment="1" applyProtection="1">
      <alignment horizontal="center" vertical="center" wrapText="1" shrinkToFit="1"/>
      <protection locked="0"/>
    </xf>
    <xf numFmtId="0" fontId="5" fillId="2" borderId="12" xfId="0" applyFont="1" applyFill="1" applyBorder="1" applyAlignment="1" applyProtection="1">
      <alignment horizontal="center" vertical="center" wrapText="1" shrinkToFit="1"/>
      <protection locked="0"/>
    </xf>
    <xf numFmtId="0" fontId="5" fillId="2" borderId="4" xfId="0" applyFont="1" applyFill="1" applyBorder="1" applyAlignment="1" applyProtection="1">
      <alignment horizontal="center" vertical="center" wrapText="1" shrinkToFit="1"/>
      <protection locked="0"/>
    </xf>
    <xf numFmtId="4" fontId="5" fillId="2" borderId="7" xfId="1" applyNumberFormat="1" applyFont="1" applyFill="1" applyBorder="1" applyAlignment="1" applyProtection="1">
      <alignment horizontal="center" vertical="center" shrinkToFit="1"/>
      <protection locked="0"/>
    </xf>
    <xf numFmtId="4" fontId="5" fillId="2" borderId="9" xfId="1" applyNumberFormat="1" applyFont="1" applyFill="1" applyBorder="1" applyAlignment="1" applyProtection="1">
      <alignment horizontal="center" vertical="center" shrinkToFit="1"/>
      <protection locked="0"/>
    </xf>
    <xf numFmtId="4" fontId="5" fillId="2" borderId="4" xfId="1" applyNumberFormat="1" applyFont="1" applyFill="1" applyBorder="1" applyAlignment="1" applyProtection="1">
      <alignment horizontal="center" vertical="center" shrinkToFit="1"/>
      <protection locked="0"/>
    </xf>
    <xf numFmtId="4" fontId="5" fillId="2" borderId="6" xfId="1" applyNumberFormat="1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177" fontId="5" fillId="2" borderId="13" xfId="1" applyNumberFormat="1" applyFont="1" applyFill="1" applyBorder="1" applyAlignment="1" applyProtection="1">
      <alignment vertical="center" shrinkToFit="1"/>
      <protection locked="0"/>
    </xf>
    <xf numFmtId="177" fontId="5" fillId="2" borderId="15" xfId="1" applyNumberFormat="1" applyFont="1" applyFill="1" applyBorder="1" applyAlignment="1" applyProtection="1">
      <alignment vertical="center" shrinkToFit="1"/>
      <protection locked="0"/>
    </xf>
    <xf numFmtId="177" fontId="5" fillId="0" borderId="13" xfId="1" applyNumberFormat="1" applyFont="1" applyFill="1" applyBorder="1" applyAlignment="1" applyProtection="1">
      <alignment vertical="center" shrinkToFit="1"/>
      <protection locked="0"/>
    </xf>
    <xf numFmtId="177" fontId="5" fillId="0" borderId="33" xfId="1" applyNumberFormat="1" applyFont="1" applyFill="1" applyBorder="1" applyAlignment="1" applyProtection="1">
      <alignment vertical="center" shrinkToFit="1"/>
      <protection locked="0"/>
    </xf>
    <xf numFmtId="177" fontId="5" fillId="0" borderId="15" xfId="1" applyNumberFormat="1" applyFont="1" applyFill="1" applyBorder="1" applyAlignment="1" applyProtection="1">
      <alignment vertical="center" shrinkToFit="1"/>
      <protection locked="0"/>
    </xf>
    <xf numFmtId="177" fontId="5" fillId="0" borderId="36" xfId="1" applyNumberFormat="1" applyFont="1" applyFill="1" applyBorder="1" applyAlignment="1" applyProtection="1">
      <alignment vertical="center" shrinkToFit="1"/>
      <protection locked="0"/>
    </xf>
    <xf numFmtId="0" fontId="10" fillId="0" borderId="31" xfId="0" applyFont="1" applyBorder="1" applyAlignment="1" applyProtection="1">
      <alignment horizontal="left" vertical="center" wrapText="1"/>
    </xf>
    <xf numFmtId="0" fontId="25" fillId="0" borderId="8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44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25" fillId="0" borderId="50" xfId="0" applyFont="1" applyBorder="1" applyAlignment="1">
      <alignment horizontal="left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33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  <xf numFmtId="0" fontId="10" fillId="0" borderId="34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 applyProtection="1">
      <alignment horizontal="center" vertical="center"/>
    </xf>
    <xf numFmtId="0" fontId="10" fillId="0" borderId="31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27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horizontal="center" vertical="center" wrapText="1"/>
    </xf>
    <xf numFmtId="0" fontId="8" fillId="0" borderId="3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46" xfId="0" applyFont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5" fillId="0" borderId="7" xfId="1" applyNumberFormat="1" applyFont="1" applyFill="1" applyBorder="1" applyAlignment="1" applyProtection="1">
      <alignment horizontal="center" vertical="center" shrinkToFit="1"/>
    </xf>
    <xf numFmtId="0" fontId="5" fillId="0" borderId="9" xfId="1" applyNumberFormat="1" applyFont="1" applyFill="1" applyBorder="1" applyAlignment="1" applyProtection="1">
      <alignment horizontal="center" vertical="center" shrinkToFit="1"/>
    </xf>
    <xf numFmtId="0" fontId="5" fillId="0" borderId="4" xfId="1" applyNumberFormat="1" applyFont="1" applyFill="1" applyBorder="1" applyAlignment="1" applyProtection="1">
      <alignment horizontal="center" vertical="center" shrinkToFit="1"/>
    </xf>
    <xf numFmtId="0" fontId="5" fillId="0" borderId="6" xfId="1" applyNumberFormat="1" applyFont="1" applyFill="1" applyBorder="1" applyAlignment="1" applyProtection="1">
      <alignment horizontal="center" vertical="center" shrinkToFit="1"/>
    </xf>
    <xf numFmtId="177" fontId="5" fillId="0" borderId="7" xfId="1" applyNumberFormat="1" applyFont="1" applyFill="1" applyBorder="1" applyAlignment="1" applyProtection="1">
      <alignment vertical="center" shrinkToFit="1"/>
    </xf>
    <xf numFmtId="177" fontId="5" fillId="0" borderId="9" xfId="1" applyNumberFormat="1" applyFont="1" applyFill="1" applyBorder="1" applyAlignment="1" applyProtection="1">
      <alignment vertical="center" shrinkToFit="1"/>
    </xf>
    <xf numFmtId="177" fontId="5" fillId="0" borderId="4" xfId="1" applyNumberFormat="1" applyFont="1" applyFill="1" applyBorder="1" applyAlignment="1" applyProtection="1">
      <alignment vertical="center" shrinkToFit="1"/>
    </xf>
    <xf numFmtId="177" fontId="5" fillId="0" borderId="6" xfId="1" applyNumberFormat="1" applyFont="1" applyFill="1" applyBorder="1" applyAlignment="1" applyProtection="1">
      <alignment vertical="center" shrinkToFit="1"/>
    </xf>
    <xf numFmtId="177" fontId="5" fillId="0" borderId="13" xfId="1" applyNumberFormat="1" applyFont="1" applyFill="1" applyBorder="1" applyAlignment="1" applyProtection="1">
      <alignment vertical="center" shrinkToFit="1"/>
    </xf>
    <xf numFmtId="177" fontId="5" fillId="0" borderId="33" xfId="1" applyNumberFormat="1" applyFont="1" applyFill="1" applyBorder="1" applyAlignment="1" applyProtection="1">
      <alignment vertical="center" shrinkToFit="1"/>
    </xf>
    <xf numFmtId="177" fontId="5" fillId="0" borderId="15" xfId="1" applyNumberFormat="1" applyFont="1" applyFill="1" applyBorder="1" applyAlignment="1" applyProtection="1">
      <alignment vertical="center" shrinkToFit="1"/>
    </xf>
    <xf numFmtId="177" fontId="5" fillId="0" borderId="36" xfId="1" applyNumberFormat="1" applyFont="1" applyFill="1" applyBorder="1" applyAlignment="1" applyProtection="1">
      <alignment vertical="center" shrinkToFit="1"/>
    </xf>
    <xf numFmtId="56" fontId="7" fillId="0" borderId="109" xfId="0" applyNumberFormat="1" applyFont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left" vertical="center" wrapText="1" shrinkToFit="1"/>
    </xf>
    <xf numFmtId="0" fontId="5" fillId="0" borderId="10" xfId="0" applyFont="1" applyFill="1" applyBorder="1" applyAlignment="1" applyProtection="1">
      <alignment horizontal="left" vertical="center" wrapText="1" shrinkToFit="1"/>
    </xf>
    <xf numFmtId="0" fontId="5" fillId="0" borderId="6" xfId="0" applyFont="1" applyFill="1" applyBorder="1" applyAlignment="1" applyProtection="1">
      <alignment horizontal="left" vertical="center" wrapText="1" shrinkToFit="1"/>
    </xf>
    <xf numFmtId="0" fontId="5" fillId="0" borderId="12" xfId="0" applyFont="1" applyFill="1" applyBorder="1" applyAlignment="1" applyProtection="1">
      <alignment horizontal="left" vertical="center" wrapText="1" shrinkToFit="1"/>
    </xf>
    <xf numFmtId="0" fontId="5" fillId="0" borderId="4" xfId="0" applyFont="1" applyFill="1" applyBorder="1" applyAlignment="1" applyProtection="1">
      <alignment horizontal="left" vertical="center" wrapText="1" shrinkToFit="1"/>
    </xf>
    <xf numFmtId="40" fontId="5" fillId="0" borderId="7" xfId="1" applyNumberFormat="1" applyFont="1" applyFill="1" applyBorder="1" applyAlignment="1" applyProtection="1">
      <alignment horizontal="center" vertical="center" shrinkToFit="1"/>
    </xf>
    <xf numFmtId="40" fontId="5" fillId="0" borderId="9" xfId="1" applyNumberFormat="1" applyFont="1" applyFill="1" applyBorder="1" applyAlignment="1" applyProtection="1">
      <alignment horizontal="center" vertical="center" shrinkToFit="1"/>
    </xf>
    <xf numFmtId="40" fontId="5" fillId="0" borderId="4" xfId="1" applyNumberFormat="1" applyFont="1" applyFill="1" applyBorder="1" applyAlignment="1" applyProtection="1">
      <alignment horizontal="center" vertical="center" shrinkToFit="1"/>
    </xf>
    <xf numFmtId="40" fontId="5" fillId="0" borderId="6" xfId="1" applyNumberFormat="1" applyFont="1" applyFill="1" applyBorder="1" applyAlignment="1" applyProtection="1">
      <alignment horizontal="center" vertical="center" shrinkToFit="1"/>
    </xf>
    <xf numFmtId="176" fontId="5" fillId="0" borderId="7" xfId="1" applyNumberFormat="1" applyFont="1" applyFill="1" applyBorder="1" applyAlignment="1" applyProtection="1">
      <alignment vertical="center" shrinkToFit="1"/>
    </xf>
    <xf numFmtId="176" fontId="5" fillId="0" borderId="9" xfId="1" applyNumberFormat="1" applyFont="1" applyFill="1" applyBorder="1" applyAlignment="1" applyProtection="1">
      <alignment vertical="center" shrinkToFit="1"/>
    </xf>
    <xf numFmtId="176" fontId="5" fillId="0" borderId="4" xfId="1" applyNumberFormat="1" applyFont="1" applyFill="1" applyBorder="1" applyAlignment="1" applyProtection="1">
      <alignment vertical="center" shrinkToFit="1"/>
    </xf>
    <xf numFmtId="176" fontId="5" fillId="0" borderId="6" xfId="1" applyNumberFormat="1" applyFont="1" applyFill="1" applyBorder="1" applyAlignment="1" applyProtection="1">
      <alignment vertical="center" shrinkToFit="1"/>
    </xf>
    <xf numFmtId="56" fontId="10" fillId="0" borderId="109" xfId="0" applyNumberFormat="1" applyFont="1" applyFill="1" applyBorder="1" applyAlignment="1" applyProtection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 shrinkToFit="1"/>
    </xf>
    <xf numFmtId="4" fontId="5" fillId="0" borderId="9" xfId="1" applyNumberFormat="1" applyFont="1" applyFill="1" applyBorder="1" applyAlignment="1" applyProtection="1">
      <alignment horizontal="center" vertical="center" shrinkToFit="1"/>
    </xf>
    <xf numFmtId="4" fontId="5" fillId="0" borderId="4" xfId="1" applyNumberFormat="1" applyFont="1" applyFill="1" applyBorder="1" applyAlignment="1" applyProtection="1">
      <alignment horizontal="center" vertical="center" shrinkToFit="1"/>
    </xf>
    <xf numFmtId="4" fontId="5" fillId="0" borderId="6" xfId="1" applyNumberFormat="1" applyFont="1" applyFill="1" applyBorder="1" applyAlignment="1" applyProtection="1">
      <alignment horizontal="center" vertical="center" shrinkToFit="1"/>
    </xf>
    <xf numFmtId="38" fontId="5" fillId="0" borderId="125" xfId="1" applyFont="1" applyFill="1" applyBorder="1" applyAlignment="1" applyProtection="1">
      <alignment vertical="center" shrinkToFit="1"/>
    </xf>
    <xf numFmtId="0" fontId="0" fillId="0" borderId="120" xfId="0" applyBorder="1" applyAlignment="1">
      <alignment vertical="center" shrinkToFit="1"/>
    </xf>
    <xf numFmtId="0" fontId="0" fillId="0" borderId="126" xfId="0" applyBorder="1" applyAlignment="1">
      <alignment vertical="center" shrinkToFit="1"/>
    </xf>
    <xf numFmtId="0" fontId="5" fillId="0" borderId="125" xfId="0" quotePrefix="1" applyFont="1" applyFill="1" applyBorder="1" applyAlignment="1" applyProtection="1">
      <alignment horizontal="center" vertical="center"/>
      <protection locked="0"/>
    </xf>
    <xf numFmtId="0" fontId="5" fillId="0" borderId="123" xfId="0" quotePrefix="1" applyFont="1" applyFill="1" applyBorder="1" applyAlignment="1" applyProtection="1">
      <alignment horizontal="center" vertical="center"/>
      <protection locked="0"/>
    </xf>
    <xf numFmtId="0" fontId="7" fillId="0" borderId="125" xfId="0" applyFont="1" applyBorder="1" applyAlignment="1" applyProtection="1">
      <alignment horizontal="center" vertical="center"/>
    </xf>
    <xf numFmtId="0" fontId="0" fillId="0" borderId="123" xfId="0" applyBorder="1" applyAlignment="1">
      <alignment horizontal="center" vertical="center"/>
    </xf>
    <xf numFmtId="38" fontId="5" fillId="0" borderId="125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120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126" xfId="1" applyNumberFormat="1" applyFont="1" applyFill="1" applyBorder="1" applyAlignment="1" applyProtection="1">
      <alignment horizontal="right" vertical="center" shrinkToFit="1"/>
      <protection locked="0"/>
    </xf>
    <xf numFmtId="0" fontId="25" fillId="0" borderId="8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7" xfId="0" quotePrefix="1" applyFont="1" applyFill="1" applyBorder="1" applyAlignment="1" applyProtection="1">
      <alignment horizontal="center" vertical="center"/>
      <protection locked="0"/>
    </xf>
    <xf numFmtId="0" fontId="5" fillId="0" borderId="9" xfId="0" quotePrefix="1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38" fontId="7" fillId="0" borderId="16" xfId="1" applyFont="1" applyBorder="1" applyAlignment="1" applyProtection="1">
      <alignment vertical="center"/>
    </xf>
    <xf numFmtId="38" fontId="7" fillId="0" borderId="11" xfId="1" applyFont="1" applyBorder="1" applyAlignment="1" applyProtection="1">
      <alignment vertical="center"/>
    </xf>
    <xf numFmtId="38" fontId="7" fillId="0" borderId="15" xfId="1" applyFont="1" applyBorder="1" applyAlignment="1" applyProtection="1">
      <alignment vertical="center"/>
    </xf>
    <xf numFmtId="0" fontId="10" fillId="0" borderId="108" xfId="0" applyFont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08" xfId="0" applyFont="1" applyBorder="1" applyAlignment="1">
      <alignment horizontal="center" vertical="center"/>
    </xf>
    <xf numFmtId="0" fontId="10" fillId="0" borderId="114" xfId="0" applyFont="1" applyBorder="1" applyAlignment="1" applyProtection="1">
      <alignment horizontal="center" vertical="center"/>
    </xf>
    <xf numFmtId="0" fontId="10" fillId="0" borderId="127" xfId="0" applyFont="1" applyBorder="1" applyAlignment="1" applyProtection="1">
      <alignment horizontal="center" vertical="center"/>
    </xf>
    <xf numFmtId="38" fontId="5" fillId="0" borderId="2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28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4" xfId="0" quotePrefix="1" applyFont="1" applyFill="1" applyBorder="1" applyAlignment="1" applyProtection="1">
      <alignment horizontal="center" vertical="center"/>
    </xf>
    <xf numFmtId="0" fontId="5" fillId="0" borderId="6" xfId="0" quotePrefix="1" applyFont="1" applyFill="1" applyBorder="1" applyAlignment="1" applyProtection="1">
      <alignment horizontal="center" vertical="center"/>
    </xf>
    <xf numFmtId="0" fontId="10" fillId="0" borderId="114" xfId="0" applyFont="1" applyFill="1" applyBorder="1" applyAlignment="1" applyProtection="1">
      <alignment horizontal="center" vertical="center"/>
    </xf>
    <xf numFmtId="0" fontId="10" fillId="0" borderId="127" xfId="0" applyFont="1" applyFill="1" applyBorder="1" applyAlignment="1" applyProtection="1">
      <alignment horizontal="center" vertical="center"/>
    </xf>
    <xf numFmtId="38" fontId="5" fillId="0" borderId="2" xfId="1" applyNumberFormat="1" applyFont="1" applyFill="1" applyBorder="1" applyAlignment="1" applyProtection="1">
      <alignment horizontal="right" vertical="center" shrinkToFit="1"/>
    </xf>
    <xf numFmtId="38" fontId="5" fillId="0" borderId="0" xfId="1" applyNumberFormat="1" applyFont="1" applyFill="1" applyBorder="1" applyAlignment="1" applyProtection="1">
      <alignment horizontal="right" vertical="center" shrinkToFit="1"/>
    </xf>
    <xf numFmtId="38" fontId="5" fillId="0" borderId="28" xfId="1" applyNumberFormat="1" applyFont="1" applyFill="1" applyBorder="1" applyAlignment="1" applyProtection="1">
      <alignment horizontal="right" vertical="center" shrinkToFit="1"/>
    </xf>
    <xf numFmtId="3" fontId="5" fillId="0" borderId="125" xfId="1" applyNumberFormat="1" applyFont="1" applyFill="1" applyBorder="1" applyAlignment="1" applyProtection="1">
      <alignment horizontal="right" vertical="center" shrinkToFit="1"/>
    </xf>
    <xf numFmtId="3" fontId="5" fillId="0" borderId="120" xfId="1" applyNumberFormat="1" applyFont="1" applyFill="1" applyBorder="1" applyAlignment="1" applyProtection="1">
      <alignment horizontal="right" vertical="center" shrinkToFit="1"/>
    </xf>
    <xf numFmtId="3" fontId="5" fillId="0" borderId="126" xfId="1" applyNumberFormat="1" applyFont="1" applyFill="1" applyBorder="1" applyAlignment="1" applyProtection="1">
      <alignment horizontal="right" vertical="center" shrinkToFit="1"/>
    </xf>
    <xf numFmtId="0" fontId="5" fillId="0" borderId="4" xfId="0" quotePrefix="1" applyFont="1" applyFill="1" applyBorder="1" applyAlignment="1" applyProtection="1">
      <alignment horizontal="center" vertical="center"/>
      <protection locked="0"/>
    </xf>
    <xf numFmtId="0" fontId="5" fillId="0" borderId="6" xfId="0" quotePrefix="1" applyFont="1" applyFill="1" applyBorder="1" applyAlignment="1" applyProtection="1">
      <alignment horizontal="center" vertical="center"/>
      <protection locked="0"/>
    </xf>
    <xf numFmtId="0" fontId="23" fillId="0" borderId="4" xfId="0" quotePrefix="1" applyFont="1" applyFill="1" applyBorder="1" applyAlignment="1" applyProtection="1">
      <alignment horizontal="center" vertical="center"/>
      <protection locked="0"/>
    </xf>
    <xf numFmtId="0" fontId="23" fillId="0" borderId="6" xfId="0" quotePrefix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38" fontId="5" fillId="0" borderId="4" xfId="1" applyFont="1" applyFill="1" applyBorder="1" applyAlignment="1" applyProtection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38" fontId="5" fillId="0" borderId="114" xfId="1" applyFont="1" applyFill="1" applyBorder="1" applyAlignment="1" applyProtection="1">
      <alignment vertical="center" shrinkToFit="1"/>
    </xf>
    <xf numFmtId="0" fontId="0" fillId="0" borderId="115" xfId="0" applyBorder="1" applyAlignment="1">
      <alignment vertical="center" shrinkToFit="1"/>
    </xf>
    <xf numFmtId="0" fontId="0" fillId="0" borderId="116" xfId="0" applyBorder="1" applyAlignment="1">
      <alignment vertical="center" shrinkToFit="1"/>
    </xf>
    <xf numFmtId="38" fontId="7" fillId="0" borderId="16" xfId="1" applyFont="1" applyFill="1" applyBorder="1" applyAlignment="1" applyProtection="1">
      <alignment vertical="center"/>
    </xf>
    <xf numFmtId="38" fontId="7" fillId="0" borderId="11" xfId="1" applyFont="1" applyFill="1" applyBorder="1" applyAlignment="1" applyProtection="1">
      <alignment vertical="center"/>
    </xf>
    <xf numFmtId="38" fontId="7" fillId="0" borderId="15" xfId="1" applyFont="1" applyFill="1" applyBorder="1" applyAlignment="1" applyProtection="1">
      <alignment vertical="center"/>
    </xf>
    <xf numFmtId="38" fontId="5" fillId="0" borderId="7" xfId="1" applyFont="1" applyFill="1" applyBorder="1" applyAlignment="1" applyProtection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10" fillId="0" borderId="31" xfId="0" applyFont="1" applyFill="1" applyBorder="1" applyAlignment="1" applyProtection="1">
      <alignment horizontal="center" vertical="center"/>
    </xf>
    <xf numFmtId="38" fontId="5" fillId="0" borderId="13" xfId="1" applyFont="1" applyFill="1" applyBorder="1" applyAlignment="1" applyProtection="1">
      <alignment vertical="center" shrinkToFit="1"/>
    </xf>
    <xf numFmtId="38" fontId="5" fillId="0" borderId="33" xfId="1" applyFont="1" applyFill="1" applyBorder="1" applyAlignment="1" applyProtection="1">
      <alignment vertical="center" shrinkToFit="1"/>
    </xf>
    <xf numFmtId="38" fontId="5" fillId="0" borderId="37" xfId="1" applyFont="1" applyFill="1" applyBorder="1" applyAlignment="1" applyProtection="1">
      <alignment vertical="center" shrinkToFit="1"/>
    </xf>
    <xf numFmtId="38" fontId="5" fillId="0" borderId="40" xfId="1" applyFont="1" applyFill="1" applyBorder="1" applyAlignment="1" applyProtection="1">
      <alignment vertical="center" shrinkToFit="1"/>
    </xf>
    <xf numFmtId="0" fontId="10" fillId="0" borderId="109" xfId="0" applyFont="1" applyFill="1" applyBorder="1" applyAlignment="1" applyProtection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7" fillId="0" borderId="59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/>
    </xf>
    <xf numFmtId="0" fontId="10" fillId="0" borderId="125" xfId="0" applyFont="1" applyBorder="1" applyAlignment="1" applyProtection="1">
      <alignment horizontal="center" vertical="center"/>
    </xf>
    <xf numFmtId="0" fontId="10" fillId="0" borderId="123" xfId="0" applyFont="1" applyBorder="1" applyAlignment="1" applyProtection="1">
      <alignment horizontal="center" vertical="center"/>
    </xf>
    <xf numFmtId="0" fontId="5" fillId="0" borderId="125" xfId="0" quotePrefix="1" applyFont="1" applyFill="1" applyBorder="1" applyAlignment="1" applyProtection="1">
      <alignment horizontal="center" vertical="center"/>
    </xf>
    <xf numFmtId="0" fontId="5" fillId="0" borderId="123" xfId="0" quotePrefix="1" applyFont="1" applyFill="1" applyBorder="1" applyAlignment="1" applyProtection="1">
      <alignment horizontal="center" vertical="center"/>
    </xf>
    <xf numFmtId="0" fontId="10" fillId="0" borderId="125" xfId="0" applyFont="1" applyFill="1" applyBorder="1" applyAlignment="1" applyProtection="1">
      <alignment horizontal="center" vertical="center"/>
    </xf>
    <xf numFmtId="0" fontId="10" fillId="0" borderId="123" xfId="0" applyFont="1" applyFill="1" applyBorder="1" applyAlignment="1" applyProtection="1">
      <alignment horizontal="center" vertical="center"/>
    </xf>
    <xf numFmtId="0" fontId="5" fillId="0" borderId="7" xfId="0" quotePrefix="1" applyFont="1" applyFill="1" applyBorder="1" applyAlignment="1" applyProtection="1">
      <alignment horizontal="center" vertical="center"/>
    </xf>
    <xf numFmtId="0" fontId="5" fillId="0" borderId="9" xfId="0" quotePrefix="1" applyFont="1" applyFill="1" applyBorder="1" applyAlignment="1" applyProtection="1">
      <alignment horizontal="center" vertical="center"/>
    </xf>
    <xf numFmtId="38" fontId="7" fillId="0" borderId="7" xfId="1" applyFont="1" applyFill="1" applyBorder="1" applyAlignment="1" applyProtection="1">
      <alignment horizontal="center" vertical="center"/>
    </xf>
    <xf numFmtId="38" fontId="7" fillId="0" borderId="9" xfId="1" applyFont="1" applyFill="1" applyBorder="1" applyAlignment="1" applyProtection="1">
      <alignment horizontal="center" vertical="center"/>
    </xf>
    <xf numFmtId="38" fontId="7" fillId="0" borderId="2" xfId="1" applyFont="1" applyFill="1" applyBorder="1" applyAlignment="1" applyProtection="1">
      <alignment horizontal="center" vertical="center"/>
    </xf>
    <xf numFmtId="38" fontId="7" fillId="0" borderId="3" xfId="1" applyFont="1" applyFill="1" applyBorder="1" applyAlignment="1" applyProtection="1">
      <alignment horizontal="center" vertical="center"/>
    </xf>
    <xf numFmtId="38" fontId="7" fillId="0" borderId="4" xfId="1" applyFont="1" applyFill="1" applyBorder="1" applyAlignment="1" applyProtection="1">
      <alignment horizontal="center" vertical="center"/>
    </xf>
    <xf numFmtId="38" fontId="7" fillId="0" borderId="6" xfId="1" applyFont="1" applyFill="1" applyBorder="1" applyAlignment="1" applyProtection="1">
      <alignment horizontal="center" vertical="center"/>
    </xf>
    <xf numFmtId="3" fontId="5" fillId="0" borderId="7" xfId="1" applyNumberFormat="1" applyFont="1" applyFill="1" applyBorder="1" applyAlignment="1" applyProtection="1">
      <alignment horizontal="right" vertical="center" shrinkToFit="1"/>
    </xf>
    <xf numFmtId="3" fontId="5" fillId="0" borderId="8" xfId="1" applyNumberFormat="1" applyFont="1" applyFill="1" applyBorder="1" applyAlignment="1" applyProtection="1">
      <alignment horizontal="right" vertical="center" shrinkToFit="1"/>
    </xf>
    <xf numFmtId="3" fontId="5" fillId="0" borderId="30" xfId="1" applyNumberFormat="1" applyFont="1" applyFill="1" applyBorder="1" applyAlignment="1" applyProtection="1">
      <alignment horizontal="right" vertical="center" shrinkToFit="1"/>
    </xf>
    <xf numFmtId="0" fontId="10" fillId="0" borderId="7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38" fontId="7" fillId="0" borderId="7" xfId="1" applyFont="1" applyBorder="1" applyAlignment="1" applyProtection="1">
      <alignment horizontal="center" vertical="center"/>
    </xf>
    <xf numFmtId="38" fontId="7" fillId="0" borderId="9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3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6" xfId="1" applyFont="1" applyBorder="1" applyAlignment="1" applyProtection="1">
      <alignment horizontal="center" vertical="center"/>
    </xf>
    <xf numFmtId="38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8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30" xfId="1" applyNumberFormat="1" applyFont="1" applyFill="1" applyBorder="1" applyAlignment="1" applyProtection="1">
      <alignment horizontal="right" vertical="center" shrinkToFit="1"/>
      <protection locked="0"/>
    </xf>
    <xf numFmtId="0" fontId="10" fillId="0" borderId="109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59" xfId="0" applyFont="1" applyBorder="1" applyAlignment="1" applyProtection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38" fontId="7" fillId="0" borderId="13" xfId="1" applyFont="1" applyBorder="1" applyAlignment="1" applyProtection="1">
      <alignment horizontal="center" vertical="center"/>
    </xf>
    <xf numFmtId="38" fontId="7" fillId="0" borderId="58" xfId="1" applyFont="1" applyBorder="1" applyAlignment="1" applyProtection="1">
      <alignment horizontal="center" vertical="center"/>
    </xf>
    <xf numFmtId="38" fontId="5" fillId="0" borderId="13" xfId="1" applyFont="1" applyFill="1" applyBorder="1" applyAlignment="1" applyProtection="1">
      <alignment vertical="center" shrinkToFit="1"/>
      <protection locked="0"/>
    </xf>
    <xf numFmtId="38" fontId="5" fillId="0" borderId="33" xfId="1" applyFont="1" applyFill="1" applyBorder="1" applyAlignment="1" applyProtection="1">
      <alignment vertical="center" shrinkToFit="1"/>
      <protection locked="0"/>
    </xf>
    <xf numFmtId="38" fontId="5" fillId="0" borderId="37" xfId="1" applyFont="1" applyFill="1" applyBorder="1" applyAlignment="1" applyProtection="1">
      <alignment vertical="center" shrinkToFit="1"/>
      <protection locked="0"/>
    </xf>
    <xf numFmtId="38" fontId="5" fillId="0" borderId="40" xfId="1" applyFont="1" applyFill="1" applyBorder="1" applyAlignment="1" applyProtection="1">
      <alignment vertical="center" shrinkToFit="1"/>
      <protection locked="0"/>
    </xf>
    <xf numFmtId="38" fontId="7" fillId="0" borderId="13" xfId="1" applyFont="1" applyFill="1" applyBorder="1" applyAlignment="1" applyProtection="1">
      <alignment horizontal="center" vertical="center"/>
    </xf>
    <xf numFmtId="38" fontId="7" fillId="0" borderId="58" xfId="1" applyFont="1" applyFill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83" xfId="0" applyFont="1" applyFill="1" applyBorder="1" applyAlignment="1" applyProtection="1">
      <alignment vertical="center" textRotation="255"/>
    </xf>
    <xf numFmtId="0" fontId="7" fillId="0" borderId="84" xfId="0" applyFont="1" applyFill="1" applyBorder="1" applyAlignment="1" applyProtection="1">
      <alignment vertical="center" textRotation="255"/>
    </xf>
    <xf numFmtId="0" fontId="7" fillId="0" borderId="73" xfId="0" applyFont="1" applyFill="1" applyBorder="1" applyAlignment="1" applyProtection="1">
      <alignment vertical="center" textRotation="255"/>
    </xf>
    <xf numFmtId="0" fontId="7" fillId="0" borderId="81" xfId="0" applyFont="1" applyFill="1" applyBorder="1" applyAlignment="1" applyProtection="1">
      <alignment vertical="center" textRotation="255"/>
    </xf>
    <xf numFmtId="0" fontId="7" fillId="0" borderId="74" xfId="0" applyFont="1" applyFill="1" applyBorder="1" applyAlignment="1" applyProtection="1">
      <alignment vertical="center" textRotation="255"/>
    </xf>
    <xf numFmtId="0" fontId="7" fillId="0" borderId="75" xfId="0" applyFont="1" applyFill="1" applyBorder="1" applyAlignment="1" applyProtection="1">
      <alignment vertical="center" textRotation="255"/>
    </xf>
    <xf numFmtId="0" fontId="7" fillId="0" borderId="83" xfId="0" applyFont="1" applyFill="1" applyBorder="1" applyProtection="1">
      <alignment vertical="center"/>
    </xf>
    <xf numFmtId="0" fontId="7" fillId="0" borderId="42" xfId="0" applyFont="1" applyFill="1" applyBorder="1" applyProtection="1">
      <alignment vertical="center"/>
    </xf>
    <xf numFmtId="0" fontId="7" fillId="0" borderId="84" xfId="0" applyFont="1" applyFill="1" applyBorder="1" applyProtection="1">
      <alignment vertical="center"/>
    </xf>
    <xf numFmtId="0" fontId="7" fillId="0" borderId="73" xfId="0" applyFont="1" applyFill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81" xfId="0" applyFont="1" applyFill="1" applyBorder="1" applyProtection="1">
      <alignment vertical="center"/>
    </xf>
    <xf numFmtId="0" fontId="7" fillId="0" borderId="74" xfId="0" applyFont="1" applyFill="1" applyBorder="1" applyProtection="1">
      <alignment vertical="center"/>
    </xf>
    <xf numFmtId="0" fontId="7" fillId="0" borderId="82" xfId="0" applyFont="1" applyFill="1" applyBorder="1" applyProtection="1">
      <alignment vertical="center"/>
    </xf>
    <xf numFmtId="0" fontId="7" fillId="0" borderId="75" xfId="0" applyFont="1" applyFill="1" applyBorder="1" applyProtection="1">
      <alignment vertical="center"/>
    </xf>
    <xf numFmtId="0" fontId="10" fillId="0" borderId="27" xfId="0" applyFont="1" applyFill="1" applyBorder="1" applyAlignment="1" applyProtection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right" vertical="center"/>
    </xf>
    <xf numFmtId="0" fontId="13" fillId="0" borderId="62" xfId="0" applyFont="1" applyBorder="1" applyAlignment="1" applyProtection="1">
      <alignment horizontal="right" vertical="center"/>
    </xf>
    <xf numFmtId="0" fontId="13" fillId="0" borderId="4" xfId="0" applyFont="1" applyBorder="1" applyAlignment="1" applyProtection="1">
      <alignment horizontal="right" vertical="center"/>
    </xf>
    <xf numFmtId="0" fontId="13" fillId="0" borderId="5" xfId="0" applyFont="1" applyBorder="1" applyAlignment="1" applyProtection="1">
      <alignment horizontal="right" vertical="center"/>
    </xf>
    <xf numFmtId="0" fontId="10" fillId="0" borderId="63" xfId="0" applyFont="1" applyBorder="1" applyAlignment="1" applyProtection="1">
      <alignment horizontal="right" vertical="center"/>
    </xf>
    <xf numFmtId="0" fontId="10" fillId="0" borderId="6" xfId="0" applyFont="1" applyBorder="1" applyAlignment="1" applyProtection="1">
      <alignment horizontal="right" vertical="center"/>
    </xf>
    <xf numFmtId="0" fontId="13" fillId="0" borderId="64" xfId="0" applyFont="1" applyBorder="1" applyAlignment="1" applyProtection="1">
      <alignment horizontal="right"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left" vertical="center" indent="1"/>
    </xf>
    <xf numFmtId="0" fontId="21" fillId="0" borderId="68" xfId="0" applyFont="1" applyBorder="1" applyAlignment="1" applyProtection="1">
      <alignment horizontal="left" vertical="center" indent="1"/>
    </xf>
    <xf numFmtId="0" fontId="21" fillId="0" borderId="57" xfId="0" applyFont="1" applyBorder="1" applyAlignment="1" applyProtection="1">
      <alignment horizontal="left" vertical="center" indent="1"/>
    </xf>
    <xf numFmtId="0" fontId="21" fillId="0" borderId="69" xfId="0" applyFont="1" applyBorder="1" applyAlignment="1" applyProtection="1">
      <alignment horizontal="left" vertical="center" indent="1"/>
    </xf>
    <xf numFmtId="0" fontId="10" fillId="0" borderId="66" xfId="0" applyFont="1" applyBorder="1" applyAlignment="1" applyProtection="1">
      <alignment horizontal="right" vertical="center"/>
    </xf>
    <xf numFmtId="0" fontId="10" fillId="0" borderId="67" xfId="0" applyFont="1" applyBorder="1" applyAlignment="1" applyProtection="1">
      <alignment horizontal="right" vertical="center"/>
    </xf>
    <xf numFmtId="0" fontId="7" fillId="0" borderId="71" xfId="0" applyFont="1" applyFill="1" applyBorder="1" applyAlignment="1" applyProtection="1">
      <alignment vertical="center" textRotation="255"/>
    </xf>
    <xf numFmtId="0" fontId="7" fillId="0" borderId="72" xfId="0" applyFont="1" applyFill="1" applyBorder="1" applyAlignment="1" applyProtection="1">
      <alignment vertical="center" textRotation="255"/>
    </xf>
    <xf numFmtId="0" fontId="7" fillId="0" borderId="70" xfId="0" applyFont="1" applyFill="1" applyBorder="1" applyAlignment="1" applyProtection="1">
      <alignment vertical="center" textRotation="255"/>
    </xf>
    <xf numFmtId="0" fontId="7" fillId="0" borderId="128" xfId="0" applyFont="1" applyBorder="1" applyAlignment="1" applyProtection="1">
      <alignment horizontal="center" vertical="center"/>
    </xf>
    <xf numFmtId="0" fontId="7" fillId="0" borderId="129" xfId="0" applyFont="1" applyBorder="1" applyAlignment="1" applyProtection="1">
      <alignment horizontal="center" vertical="center"/>
    </xf>
    <xf numFmtId="0" fontId="7" fillId="0" borderId="13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distributed" vertical="top" wrapText="1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 applyProtection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06" xfId="0" applyFont="1" applyBorder="1" applyAlignment="1">
      <alignment horizontal="center" vertical="center"/>
    </xf>
    <xf numFmtId="0" fontId="25" fillId="0" borderId="113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38" fontId="13" fillId="2" borderId="2" xfId="1" applyFont="1" applyFill="1" applyBorder="1" applyAlignment="1" applyProtection="1">
      <alignment horizontal="right" vertical="center" shrinkToFit="1"/>
      <protection locked="0"/>
    </xf>
    <xf numFmtId="38" fontId="13" fillId="2" borderId="0" xfId="1" applyFont="1" applyFill="1" applyBorder="1" applyAlignment="1" applyProtection="1">
      <alignment horizontal="right" vertical="center" shrinkToFit="1"/>
      <protection locked="0"/>
    </xf>
    <xf numFmtId="38" fontId="13" fillId="2" borderId="8" xfId="1" applyFont="1" applyFill="1" applyBorder="1" applyAlignment="1" applyProtection="1">
      <alignment horizontal="right" vertical="center" shrinkToFit="1"/>
      <protection locked="0"/>
    </xf>
    <xf numFmtId="38" fontId="13" fillId="2" borderId="4" xfId="1" applyFont="1" applyFill="1" applyBorder="1" applyAlignment="1" applyProtection="1">
      <alignment horizontal="right" vertical="center" shrinkToFit="1"/>
      <protection locked="0"/>
    </xf>
    <xf numFmtId="38" fontId="13" fillId="2" borderId="5" xfId="1" applyFont="1" applyFill="1" applyBorder="1" applyAlignment="1" applyProtection="1">
      <alignment horizontal="right" vertical="center" shrinkToFi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38" fontId="8" fillId="2" borderId="7" xfId="1" applyFont="1" applyFill="1" applyBorder="1" applyAlignment="1" applyProtection="1">
      <alignment horizontal="right" vertical="center" shrinkToFit="1"/>
      <protection locked="0"/>
    </xf>
    <xf numFmtId="38" fontId="8" fillId="2" borderId="8" xfId="1" applyFont="1" applyFill="1" applyBorder="1" applyAlignment="1" applyProtection="1">
      <alignment horizontal="right" vertical="center" shrinkToFit="1"/>
      <protection locked="0"/>
    </xf>
    <xf numFmtId="38" fontId="8" fillId="2" borderId="4" xfId="1" applyFont="1" applyFill="1" applyBorder="1" applyAlignment="1" applyProtection="1">
      <alignment horizontal="right" vertical="center" shrinkToFit="1"/>
      <protection locked="0"/>
    </xf>
    <xf numFmtId="38" fontId="8" fillId="2" borderId="5" xfId="1" applyFont="1" applyFill="1" applyBorder="1" applyAlignment="1" applyProtection="1">
      <alignment horizontal="right" vertical="center" shrinkToFit="1"/>
      <protection locked="0"/>
    </xf>
    <xf numFmtId="0" fontId="10" fillId="0" borderId="27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3" fillId="0" borderId="128" xfId="0" applyFont="1" applyFill="1" applyBorder="1" applyAlignment="1" applyProtection="1">
      <alignment horizontal="center" vertical="center"/>
    </xf>
    <xf numFmtId="0" fontId="13" fillId="0" borderId="129" xfId="0" applyFont="1" applyFill="1" applyBorder="1" applyAlignment="1" applyProtection="1">
      <alignment horizontal="center" vertical="center"/>
    </xf>
    <xf numFmtId="0" fontId="13" fillId="0" borderId="130" xfId="0" applyFont="1" applyFill="1" applyBorder="1" applyAlignment="1" applyProtection="1">
      <alignment horizontal="center" vertical="center"/>
    </xf>
    <xf numFmtId="0" fontId="13" fillId="0" borderId="131" xfId="0" applyFont="1" applyFill="1" applyBorder="1" applyAlignment="1" applyProtection="1">
      <alignment horizontal="center" vertical="center"/>
    </xf>
    <xf numFmtId="0" fontId="13" fillId="0" borderId="132" xfId="0" applyFont="1" applyFill="1" applyBorder="1" applyAlignment="1" applyProtection="1">
      <alignment horizontal="center" vertical="center"/>
    </xf>
    <xf numFmtId="0" fontId="13" fillId="0" borderId="133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38" xfId="0" applyFont="1" applyFill="1" applyBorder="1" applyAlignment="1" applyProtection="1">
      <alignment horizontal="center" vertical="center" wrapText="1"/>
      <protection locked="0"/>
    </xf>
    <xf numFmtId="0" fontId="21" fillId="2" borderId="8" xfId="1" applyNumberFormat="1" applyFont="1" applyFill="1" applyBorder="1" applyAlignment="1" applyProtection="1">
      <alignment horizontal="left" vertical="center" indent="1" shrinkToFit="1"/>
      <protection locked="0"/>
    </xf>
    <xf numFmtId="0" fontId="21" fillId="2" borderId="30" xfId="1" applyNumberFormat="1" applyFont="1" applyFill="1" applyBorder="1" applyAlignment="1" applyProtection="1">
      <alignment horizontal="left" vertical="center" indent="1" shrinkToFit="1"/>
      <protection locked="0"/>
    </xf>
    <xf numFmtId="0" fontId="21" fillId="2" borderId="57" xfId="1" applyNumberFormat="1" applyFont="1" applyFill="1" applyBorder="1" applyAlignment="1" applyProtection="1">
      <alignment horizontal="left" vertical="center" indent="1" shrinkToFit="1"/>
      <protection locked="0"/>
    </xf>
    <xf numFmtId="0" fontId="21" fillId="2" borderId="94" xfId="1" applyNumberFormat="1" applyFont="1" applyFill="1" applyBorder="1" applyAlignment="1" applyProtection="1">
      <alignment horizontal="left" vertical="center" indent="1" shrinkToFit="1"/>
      <protection locked="0"/>
    </xf>
  </cellXfs>
  <cellStyles count="2">
    <cellStyle name="桁区切り" xfId="1" builtinId="6"/>
    <cellStyle name="標準" xfId="0" builtinId="0"/>
  </cellStyles>
  <dxfs count="1">
    <dxf>
      <numFmt numFmtId="3" formatCode="#,##0"/>
    </dxf>
  </dxfs>
  <tableStyles count="0" defaultTableStyle="TableStyleMedium2" defaultPivotStyle="PivotStyleLight16"/>
  <colors>
    <mruColors>
      <color rgb="FFFFFF99"/>
      <color rgb="FFCC3300"/>
      <color rgb="FF0000FF"/>
      <color rgb="FF99FFCC"/>
      <color rgb="FFCC6600"/>
      <color rgb="FFCCFF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360271</xdr:colOff>
      <xdr:row>9</xdr:row>
      <xdr:rowOff>101973</xdr:rowOff>
    </xdr:from>
    <xdr:to>
      <xdr:col>12</xdr:col>
      <xdr:colOff>322172</xdr:colOff>
      <xdr:row>11</xdr:row>
      <xdr:rowOff>10085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65B10F-37AC-4A02-A61B-FB875730215C}"/>
            </a:ext>
          </a:extLst>
        </xdr:cNvPr>
        <xdr:cNvSpPr txBox="1"/>
      </xdr:nvSpPr>
      <xdr:spPr>
        <a:xfrm>
          <a:off x="4436971" y="1830760"/>
          <a:ext cx="342901" cy="24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rgbClr val="CC33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40</xdr:col>
      <xdr:colOff>371477</xdr:colOff>
      <xdr:row>9</xdr:row>
      <xdr:rowOff>101973</xdr:rowOff>
    </xdr:from>
    <xdr:to>
      <xdr:col>41</xdr:col>
      <xdr:colOff>333378</xdr:colOff>
      <xdr:row>11</xdr:row>
      <xdr:rowOff>10085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1B1642-8D7C-4609-B407-57414650E045}"/>
            </a:ext>
          </a:extLst>
        </xdr:cNvPr>
        <xdr:cNvSpPr txBox="1"/>
      </xdr:nvSpPr>
      <xdr:spPr>
        <a:xfrm>
          <a:off x="13039727" y="1830760"/>
          <a:ext cx="342901" cy="24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rgbClr val="CC33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69</xdr:col>
      <xdr:colOff>360271</xdr:colOff>
      <xdr:row>9</xdr:row>
      <xdr:rowOff>101973</xdr:rowOff>
    </xdr:from>
    <xdr:to>
      <xdr:col>70</xdr:col>
      <xdr:colOff>322172</xdr:colOff>
      <xdr:row>11</xdr:row>
      <xdr:rowOff>10085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75F03BC-FB8D-4713-96A1-FF73A256986D}"/>
            </a:ext>
          </a:extLst>
        </xdr:cNvPr>
        <xdr:cNvSpPr txBox="1"/>
      </xdr:nvSpPr>
      <xdr:spPr>
        <a:xfrm>
          <a:off x="21620071" y="1830760"/>
          <a:ext cx="342901" cy="24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rgbClr val="CC33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11</xdr:col>
      <xdr:colOff>360271</xdr:colOff>
      <xdr:row>9</xdr:row>
      <xdr:rowOff>101973</xdr:rowOff>
    </xdr:from>
    <xdr:to>
      <xdr:col>12</xdr:col>
      <xdr:colOff>322172</xdr:colOff>
      <xdr:row>11</xdr:row>
      <xdr:rowOff>10085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D698763-1EE8-4F51-8547-F18CF1C5DA52}"/>
            </a:ext>
          </a:extLst>
        </xdr:cNvPr>
        <xdr:cNvSpPr txBox="1"/>
      </xdr:nvSpPr>
      <xdr:spPr>
        <a:xfrm>
          <a:off x="3941671" y="1987923"/>
          <a:ext cx="342901" cy="251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rgbClr val="CC33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50036-8B7D-4BCE-89DD-33E84C834687}">
  <sheetPr>
    <tabColor rgb="FFFFFF00"/>
  </sheetPr>
  <dimension ref="A1:CI83"/>
  <sheetViews>
    <sheetView showGridLines="0" showZeros="0" tabSelected="1" view="pageBreakPreview" topLeftCell="C2" zoomScale="85" zoomScaleNormal="85" zoomScaleSheetLayoutView="85" workbookViewId="0">
      <selection activeCell="N20" sqref="N20:P22"/>
    </sheetView>
  </sheetViews>
  <sheetFormatPr defaultColWidth="6.6640625" defaultRowHeight="14.1" customHeight="1" x14ac:dyDescent="0.2"/>
  <cols>
    <col min="1" max="2" width="5.5" style="1" customWidth="1"/>
    <col min="3" max="16" width="6.5" style="1" customWidth="1"/>
    <col min="17" max="28" width="3.5" style="1" customWidth="1"/>
    <col min="29" max="29" width="1.5" style="2" customWidth="1"/>
    <col min="30" max="31" width="5.5" style="2" customWidth="1"/>
    <col min="32" max="45" width="6.5" style="2" customWidth="1"/>
    <col min="46" max="57" width="3.5" style="2" customWidth="1"/>
    <col min="58" max="58" width="1.5" style="2" customWidth="1"/>
    <col min="59" max="60" width="5.5" style="2" customWidth="1"/>
    <col min="61" max="74" width="6.5" style="2" customWidth="1"/>
    <col min="75" max="82" width="3.5" style="2" customWidth="1"/>
    <col min="83" max="86" width="3.5" style="1" customWidth="1"/>
    <col min="87" max="16384" width="6.6640625" style="1"/>
  </cols>
  <sheetData>
    <row r="1" spans="1:87" ht="18" customHeight="1" x14ac:dyDescent="0.2">
      <c r="A1" s="160" t="s">
        <v>20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68"/>
      <c r="AB1" s="68"/>
      <c r="AC1" s="1"/>
      <c r="AD1" s="162" t="s">
        <v>19</v>
      </c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69"/>
      <c r="BE1" s="69"/>
      <c r="BF1" s="69"/>
      <c r="BG1" s="162" t="s">
        <v>28</v>
      </c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</row>
    <row r="2" spans="1:87" ht="18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68"/>
      <c r="AB2" s="68"/>
      <c r="AC2" s="1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69"/>
      <c r="BE2" s="69"/>
      <c r="BF2" s="69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</row>
    <row r="3" spans="1:87" s="3" customFormat="1" ht="14.1" customHeight="1" x14ac:dyDescent="0.2">
      <c r="A3" s="6" t="s">
        <v>54</v>
      </c>
      <c r="B3" s="6"/>
      <c r="C3" s="6"/>
      <c r="D3" s="6"/>
      <c r="F3" s="4"/>
      <c r="G3" s="163"/>
      <c r="H3" s="163"/>
      <c r="I3" s="164"/>
      <c r="J3" s="143" t="s">
        <v>16</v>
      </c>
      <c r="K3" s="144"/>
      <c r="L3" s="143" t="s">
        <v>17</v>
      </c>
      <c r="M3" s="144"/>
      <c r="N3" s="143" t="s">
        <v>18</v>
      </c>
      <c r="Q3" s="70"/>
      <c r="R3" s="70"/>
      <c r="S3" s="70"/>
      <c r="T3" s="70"/>
      <c r="U3" s="70"/>
      <c r="V3" s="70"/>
      <c r="W3" s="70"/>
      <c r="X3" s="70"/>
      <c r="Y3" s="70"/>
      <c r="AD3" s="7" t="str">
        <f>A3</f>
        <v>フジミ工研株式会社</v>
      </c>
      <c r="AE3" s="7"/>
      <c r="AF3" s="7"/>
      <c r="AG3" s="6"/>
      <c r="AI3" s="4"/>
      <c r="AJ3" s="165">
        <f>G3</f>
        <v>0</v>
      </c>
      <c r="AK3" s="165"/>
      <c r="AL3" s="166"/>
      <c r="AM3" s="143" t="str">
        <f>J3</f>
        <v>年</v>
      </c>
      <c r="AN3" s="145">
        <f>K3</f>
        <v>0</v>
      </c>
      <c r="AO3" s="143" t="str">
        <f>L3</f>
        <v>月</v>
      </c>
      <c r="AP3" s="145">
        <f>M3</f>
        <v>0</v>
      </c>
      <c r="AQ3" s="143" t="str">
        <f>N3</f>
        <v>日</v>
      </c>
      <c r="AR3" s="146"/>
      <c r="AS3" s="5"/>
      <c r="AT3" s="5"/>
      <c r="AU3" s="5"/>
      <c r="AV3" s="5"/>
      <c r="AW3" s="5"/>
      <c r="AX3" s="5"/>
      <c r="AY3" s="31"/>
      <c r="AZ3" s="31"/>
      <c r="BA3" s="31"/>
      <c r="BB3" s="31"/>
      <c r="BC3" s="5"/>
      <c r="BD3" s="5"/>
      <c r="BE3" s="5"/>
      <c r="BF3" s="5"/>
      <c r="BG3" s="7" t="str">
        <f>A3</f>
        <v>フジミ工研株式会社</v>
      </c>
      <c r="BH3" s="7"/>
      <c r="BI3" s="7"/>
      <c r="BJ3" s="6"/>
      <c r="BL3" s="4"/>
      <c r="BM3" s="165">
        <f>G3</f>
        <v>0</v>
      </c>
      <c r="BN3" s="165"/>
      <c r="BO3" s="166"/>
      <c r="BP3" s="143" t="str">
        <f>J3</f>
        <v>年</v>
      </c>
      <c r="BQ3" s="145">
        <f>K3</f>
        <v>0</v>
      </c>
      <c r="BR3" s="143" t="str">
        <f>L3</f>
        <v>月</v>
      </c>
      <c r="BS3" s="145">
        <f>M3</f>
        <v>0</v>
      </c>
      <c r="BT3" s="143" t="str">
        <f>N3</f>
        <v>日</v>
      </c>
      <c r="BU3" s="147"/>
      <c r="CB3" s="70"/>
      <c r="CC3" s="70"/>
      <c r="CD3" s="70"/>
      <c r="CE3" s="70"/>
    </row>
    <row r="4" spans="1:87" ht="15" customHeight="1" x14ac:dyDescent="0.2">
      <c r="A4" s="181"/>
      <c r="B4" s="181"/>
      <c r="C4" s="181"/>
      <c r="D4" s="169" t="s">
        <v>15</v>
      </c>
      <c r="E4" s="169"/>
      <c r="F4" s="171" t="s">
        <v>3</v>
      </c>
      <c r="G4" s="70"/>
      <c r="H4" s="8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AC4" s="1"/>
      <c r="AD4" s="167">
        <f>A4</f>
        <v>0</v>
      </c>
      <c r="AE4" s="167"/>
      <c r="AF4" s="167"/>
      <c r="AG4" s="169" t="s">
        <v>15</v>
      </c>
      <c r="AH4" s="169"/>
      <c r="AI4" s="171" t="s">
        <v>3</v>
      </c>
      <c r="AJ4" s="31"/>
      <c r="AK4" s="10"/>
      <c r="AL4" s="10"/>
      <c r="AM4" s="11"/>
      <c r="AN4" s="11"/>
      <c r="AO4" s="11"/>
      <c r="AP4" s="11"/>
      <c r="AQ4" s="11"/>
      <c r="BG4" s="167">
        <f>A4</f>
        <v>0</v>
      </c>
      <c r="BH4" s="167"/>
      <c r="BI4" s="167"/>
      <c r="BJ4" s="169" t="s">
        <v>15</v>
      </c>
      <c r="BK4" s="169"/>
      <c r="BL4" s="171" t="s">
        <v>3</v>
      </c>
      <c r="BM4" s="31"/>
      <c r="BN4" s="10"/>
      <c r="BO4" s="10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E4" s="2"/>
      <c r="CF4" s="2"/>
    </row>
    <row r="5" spans="1:87" ht="15" customHeight="1" x14ac:dyDescent="0.2">
      <c r="A5" s="182"/>
      <c r="B5" s="182"/>
      <c r="C5" s="182"/>
      <c r="D5" s="170"/>
      <c r="E5" s="170"/>
      <c r="F5" s="172"/>
      <c r="G5" s="70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AC5" s="1"/>
      <c r="AD5" s="168"/>
      <c r="AE5" s="168"/>
      <c r="AF5" s="168"/>
      <c r="AG5" s="170"/>
      <c r="AH5" s="170"/>
      <c r="AI5" s="172"/>
      <c r="AJ5" s="31"/>
      <c r="AK5" s="10"/>
      <c r="AL5" s="10"/>
      <c r="AM5" s="11"/>
      <c r="AN5" s="11"/>
      <c r="AO5" s="11"/>
      <c r="AP5" s="11"/>
      <c r="AQ5" s="11"/>
      <c r="BG5" s="168"/>
      <c r="BH5" s="168"/>
      <c r="BI5" s="168"/>
      <c r="BJ5" s="170"/>
      <c r="BK5" s="170"/>
      <c r="BL5" s="172"/>
      <c r="BM5" s="31"/>
      <c r="BN5" s="10"/>
      <c r="BO5" s="10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E5" s="2"/>
      <c r="CF5" s="2"/>
    </row>
    <row r="6" spans="1:87" ht="14.1" customHeight="1" x14ac:dyDescent="0.2">
      <c r="A6" s="173" t="s">
        <v>29</v>
      </c>
      <c r="B6" s="173"/>
      <c r="C6" s="173"/>
      <c r="D6" s="173"/>
      <c r="E6" s="173"/>
      <c r="F6" s="173"/>
      <c r="G6" s="175" t="s">
        <v>14</v>
      </c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71"/>
      <c r="AB6" s="71"/>
      <c r="AC6" s="1"/>
      <c r="AD6" s="177" t="str">
        <f>A6</f>
        <v>（住所・電話番号も記入して下さい）</v>
      </c>
      <c r="AE6" s="177"/>
      <c r="AF6" s="177"/>
      <c r="AG6" s="177"/>
      <c r="AH6" s="177"/>
      <c r="AI6" s="177"/>
      <c r="AJ6" s="179" t="str">
        <f>G6</f>
        <v>下記のとおり請求致します。</v>
      </c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72"/>
      <c r="BE6" s="72"/>
      <c r="BF6" s="72"/>
      <c r="BG6" s="177" t="str">
        <f>AD6</f>
        <v>（住所・電話番号も記入して下さい）</v>
      </c>
      <c r="BH6" s="177"/>
      <c r="BI6" s="177"/>
      <c r="BJ6" s="177"/>
      <c r="BK6" s="177"/>
      <c r="BL6" s="177"/>
      <c r="BM6" s="179" t="str">
        <f>G6</f>
        <v>下記のとおり請求致します。</v>
      </c>
      <c r="BN6" s="179"/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</row>
    <row r="7" spans="1:87" ht="14.1" customHeight="1" thickBot="1" x14ac:dyDescent="0.25">
      <c r="A7" s="174"/>
      <c r="B7" s="174"/>
      <c r="C7" s="174"/>
      <c r="D7" s="174"/>
      <c r="E7" s="174"/>
      <c r="F7" s="174"/>
      <c r="G7" s="176"/>
      <c r="H7" s="176"/>
      <c r="I7" s="176"/>
      <c r="J7" s="176"/>
      <c r="K7" s="176"/>
      <c r="L7" s="176"/>
      <c r="M7" s="176"/>
      <c r="N7" s="176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71"/>
      <c r="AB7" s="71"/>
      <c r="AC7" s="1"/>
      <c r="AD7" s="178"/>
      <c r="AE7" s="178"/>
      <c r="AF7" s="178"/>
      <c r="AG7" s="178"/>
      <c r="AH7" s="178"/>
      <c r="AI7" s="178"/>
      <c r="AJ7" s="180"/>
      <c r="AK7" s="180"/>
      <c r="AL7" s="180"/>
      <c r="AM7" s="180"/>
      <c r="AN7" s="180"/>
      <c r="AO7" s="180"/>
      <c r="AP7" s="180"/>
      <c r="AQ7" s="180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72"/>
      <c r="BE7" s="72"/>
      <c r="BF7" s="72"/>
      <c r="BG7" s="178"/>
      <c r="BH7" s="178"/>
      <c r="BI7" s="178"/>
      <c r="BJ7" s="178"/>
      <c r="BK7" s="178"/>
      <c r="BL7" s="178"/>
      <c r="BM7" s="180"/>
      <c r="BN7" s="180"/>
      <c r="BO7" s="180"/>
      <c r="BP7" s="180"/>
      <c r="BQ7" s="180"/>
      <c r="BR7" s="180"/>
      <c r="BS7" s="180"/>
      <c r="BT7" s="180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179"/>
    </row>
    <row r="8" spans="1:87" ht="13.5" customHeight="1" x14ac:dyDescent="0.2">
      <c r="A8" s="183" t="s">
        <v>25</v>
      </c>
      <c r="B8" s="184"/>
      <c r="C8" s="184"/>
      <c r="D8" s="185"/>
      <c r="E8" s="189"/>
      <c r="F8" s="190"/>
      <c r="G8" s="190"/>
      <c r="H8" s="190"/>
      <c r="I8" s="190"/>
      <c r="J8" s="190"/>
      <c r="K8" s="190"/>
      <c r="L8" s="190"/>
      <c r="M8" s="191"/>
      <c r="N8" s="12" t="s">
        <v>4</v>
      </c>
      <c r="O8" s="12"/>
      <c r="P8" s="13"/>
      <c r="Q8" s="192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"/>
      <c r="AD8" s="183" t="str">
        <f>A8</f>
        <v>請　求　者</v>
      </c>
      <c r="AE8" s="184"/>
      <c r="AF8" s="184"/>
      <c r="AG8" s="185"/>
      <c r="AH8" s="197">
        <f>E8</f>
        <v>0</v>
      </c>
      <c r="AI8" s="198"/>
      <c r="AJ8" s="198"/>
      <c r="AK8" s="198"/>
      <c r="AL8" s="198"/>
      <c r="AM8" s="198"/>
      <c r="AN8" s="198"/>
      <c r="AO8" s="198"/>
      <c r="AP8" s="199"/>
      <c r="AQ8" s="12" t="str">
        <f>N8</f>
        <v>注文No.</v>
      </c>
      <c r="AR8" s="12"/>
      <c r="AS8" s="13"/>
      <c r="AT8" s="39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200" t="str">
        <f>AD8</f>
        <v>請　求　者</v>
      </c>
      <c r="BH8" s="184"/>
      <c r="BI8" s="184"/>
      <c r="BJ8" s="185"/>
      <c r="BK8" s="197">
        <f>E8</f>
        <v>0</v>
      </c>
      <c r="BL8" s="198"/>
      <c r="BM8" s="198"/>
      <c r="BN8" s="198"/>
      <c r="BO8" s="198"/>
      <c r="BP8" s="198"/>
      <c r="BQ8" s="198"/>
      <c r="BR8" s="198"/>
      <c r="BS8" s="199"/>
      <c r="BT8" s="12" t="str">
        <f>AQ8</f>
        <v>注文No.</v>
      </c>
      <c r="BU8" s="12"/>
      <c r="BV8" s="13"/>
      <c r="BW8" s="39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</row>
    <row r="9" spans="1:87" ht="13.5" customHeight="1" x14ac:dyDescent="0.2">
      <c r="A9" s="186"/>
      <c r="B9" s="187"/>
      <c r="C9" s="187"/>
      <c r="D9" s="188"/>
      <c r="E9" s="204"/>
      <c r="F9" s="205"/>
      <c r="G9" s="205"/>
      <c r="H9" s="205"/>
      <c r="I9" s="205"/>
      <c r="J9" s="205"/>
      <c r="K9" s="205"/>
      <c r="L9" s="205"/>
      <c r="M9" s="206"/>
      <c r="N9" s="224"/>
      <c r="O9" s="225"/>
      <c r="P9" s="226"/>
      <c r="Q9" s="192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"/>
      <c r="AD9" s="186"/>
      <c r="AE9" s="196"/>
      <c r="AF9" s="196"/>
      <c r="AG9" s="188"/>
      <c r="AH9" s="230">
        <f>E9</f>
        <v>0</v>
      </c>
      <c r="AI9" s="231"/>
      <c r="AJ9" s="231"/>
      <c r="AK9" s="231"/>
      <c r="AL9" s="231"/>
      <c r="AM9" s="231"/>
      <c r="AN9" s="231"/>
      <c r="AO9" s="231"/>
      <c r="AP9" s="232"/>
      <c r="AQ9" s="233">
        <f>N9</f>
        <v>0</v>
      </c>
      <c r="AR9" s="234"/>
      <c r="AS9" s="235"/>
      <c r="AT9" s="39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186"/>
      <c r="BH9" s="187"/>
      <c r="BI9" s="187"/>
      <c r="BJ9" s="188"/>
      <c r="BK9" s="230">
        <f>E9</f>
        <v>0</v>
      </c>
      <c r="BL9" s="231"/>
      <c r="BM9" s="231"/>
      <c r="BN9" s="231"/>
      <c r="BO9" s="231"/>
      <c r="BP9" s="231"/>
      <c r="BQ9" s="231"/>
      <c r="BR9" s="231"/>
      <c r="BS9" s="232"/>
      <c r="BT9" s="233">
        <f>AQ9</f>
        <v>0</v>
      </c>
      <c r="BU9" s="234"/>
      <c r="BV9" s="235"/>
      <c r="BW9" s="39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</row>
    <row r="10" spans="1:87" ht="13.5" customHeight="1" x14ac:dyDescent="0.2">
      <c r="A10" s="186"/>
      <c r="B10" s="187"/>
      <c r="C10" s="187"/>
      <c r="D10" s="188"/>
      <c r="E10" s="204"/>
      <c r="F10" s="205"/>
      <c r="G10" s="205"/>
      <c r="H10" s="205"/>
      <c r="I10" s="205"/>
      <c r="J10" s="205"/>
      <c r="K10" s="205"/>
      <c r="L10" s="205"/>
      <c r="M10" s="206"/>
      <c r="N10" s="227"/>
      <c r="O10" s="228"/>
      <c r="P10" s="229"/>
      <c r="Q10" s="192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"/>
      <c r="AD10" s="186"/>
      <c r="AE10" s="196"/>
      <c r="AF10" s="196"/>
      <c r="AG10" s="188"/>
      <c r="AH10" s="230"/>
      <c r="AI10" s="231"/>
      <c r="AJ10" s="231"/>
      <c r="AK10" s="231"/>
      <c r="AL10" s="231"/>
      <c r="AM10" s="231"/>
      <c r="AN10" s="231"/>
      <c r="AO10" s="231"/>
      <c r="AP10" s="232"/>
      <c r="AQ10" s="236"/>
      <c r="AR10" s="237"/>
      <c r="AS10" s="238"/>
      <c r="AT10" s="39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186"/>
      <c r="BH10" s="187"/>
      <c r="BI10" s="187"/>
      <c r="BJ10" s="188"/>
      <c r="BK10" s="230"/>
      <c r="BL10" s="231"/>
      <c r="BM10" s="231"/>
      <c r="BN10" s="231"/>
      <c r="BO10" s="231"/>
      <c r="BP10" s="231"/>
      <c r="BQ10" s="231"/>
      <c r="BR10" s="231"/>
      <c r="BS10" s="232"/>
      <c r="BT10" s="236"/>
      <c r="BU10" s="237"/>
      <c r="BV10" s="238"/>
      <c r="BW10" s="39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</row>
    <row r="11" spans="1:87" ht="13.5" customHeight="1" x14ac:dyDescent="0.2">
      <c r="A11" s="186"/>
      <c r="B11" s="187"/>
      <c r="C11" s="187"/>
      <c r="D11" s="188"/>
      <c r="E11" s="239"/>
      <c r="F11" s="240"/>
      <c r="G11" s="240"/>
      <c r="H11" s="240"/>
      <c r="I11" s="240"/>
      <c r="J11" s="240"/>
      <c r="K11" s="240"/>
      <c r="L11" s="240"/>
      <c r="M11" s="241"/>
      <c r="N11" s="14" t="s">
        <v>52</v>
      </c>
      <c r="O11" s="14"/>
      <c r="P11" s="15"/>
      <c r="Q11" s="194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"/>
      <c r="AD11" s="186"/>
      <c r="AE11" s="196"/>
      <c r="AF11" s="196"/>
      <c r="AG11" s="188"/>
      <c r="AH11" s="242">
        <f>E11</f>
        <v>0</v>
      </c>
      <c r="AI11" s="243"/>
      <c r="AJ11" s="243"/>
      <c r="AK11" s="243"/>
      <c r="AL11" s="243"/>
      <c r="AM11" s="243"/>
      <c r="AN11" s="243"/>
      <c r="AO11" s="243"/>
      <c r="AP11" s="244"/>
      <c r="AQ11" s="14" t="str">
        <f>N11</f>
        <v>契約額（税抜）</v>
      </c>
      <c r="AR11" s="14"/>
      <c r="AS11" s="15"/>
      <c r="BG11" s="186"/>
      <c r="BH11" s="187"/>
      <c r="BI11" s="187"/>
      <c r="BJ11" s="188"/>
      <c r="BK11" s="242">
        <f>E11</f>
        <v>0</v>
      </c>
      <c r="BL11" s="243"/>
      <c r="BM11" s="243"/>
      <c r="BN11" s="243"/>
      <c r="BO11" s="243"/>
      <c r="BP11" s="243"/>
      <c r="BQ11" s="243"/>
      <c r="BR11" s="243"/>
      <c r="BS11" s="244"/>
      <c r="BT11" s="14" t="str">
        <f>AQ11</f>
        <v>契約額（税抜）</v>
      </c>
      <c r="BU11" s="14"/>
      <c r="BV11" s="15"/>
      <c r="CE11" s="2"/>
      <c r="CF11" s="2"/>
      <c r="CG11" s="2"/>
      <c r="CH11" s="2"/>
    </row>
    <row r="12" spans="1:87" ht="13.5" customHeight="1" x14ac:dyDescent="0.2">
      <c r="A12" s="186"/>
      <c r="B12" s="187"/>
      <c r="C12" s="187"/>
      <c r="D12" s="188"/>
      <c r="E12" s="239"/>
      <c r="F12" s="240"/>
      <c r="G12" s="240"/>
      <c r="H12" s="240"/>
      <c r="I12" s="240"/>
      <c r="J12" s="240"/>
      <c r="K12" s="240"/>
      <c r="L12" s="240"/>
      <c r="M12" s="241"/>
      <c r="N12" s="245"/>
      <c r="O12" s="246"/>
      <c r="P12" s="247"/>
      <c r="Q12" s="207" t="s">
        <v>26</v>
      </c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9"/>
      <c r="AC12" s="1"/>
      <c r="AD12" s="186"/>
      <c r="AE12" s="196"/>
      <c r="AF12" s="196"/>
      <c r="AG12" s="188"/>
      <c r="AH12" s="242"/>
      <c r="AI12" s="243"/>
      <c r="AJ12" s="243"/>
      <c r="AK12" s="243"/>
      <c r="AL12" s="243"/>
      <c r="AM12" s="243"/>
      <c r="AN12" s="243"/>
      <c r="AO12" s="243"/>
      <c r="AP12" s="244"/>
      <c r="AQ12" s="258">
        <f>N12</f>
        <v>0</v>
      </c>
      <c r="AR12" s="259"/>
      <c r="AS12" s="260"/>
      <c r="AT12" s="207" t="s">
        <v>26</v>
      </c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106"/>
      <c r="BG12" s="186"/>
      <c r="BH12" s="187"/>
      <c r="BI12" s="187"/>
      <c r="BJ12" s="188"/>
      <c r="BK12" s="242"/>
      <c r="BL12" s="243"/>
      <c r="BM12" s="243"/>
      <c r="BN12" s="243"/>
      <c r="BO12" s="243"/>
      <c r="BP12" s="243"/>
      <c r="BQ12" s="243"/>
      <c r="BR12" s="243"/>
      <c r="BS12" s="244"/>
      <c r="BT12" s="258">
        <f>AQ12</f>
        <v>0</v>
      </c>
      <c r="BU12" s="259"/>
      <c r="BV12" s="260"/>
      <c r="BW12" s="207" t="s">
        <v>26</v>
      </c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9"/>
    </row>
    <row r="13" spans="1:87" ht="13.5" customHeight="1" x14ac:dyDescent="0.2">
      <c r="A13" s="186"/>
      <c r="B13" s="187"/>
      <c r="C13" s="187"/>
      <c r="D13" s="188"/>
      <c r="E13" s="45"/>
      <c r="F13" s="136"/>
      <c r="G13" s="136"/>
      <c r="H13" s="212" t="s">
        <v>38</v>
      </c>
      <c r="I13" s="212"/>
      <c r="J13" s="214"/>
      <c r="K13" s="214"/>
      <c r="L13" s="214"/>
      <c r="M13" s="215"/>
      <c r="N13" s="248"/>
      <c r="O13" s="249"/>
      <c r="P13" s="250"/>
      <c r="Q13" s="210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211"/>
      <c r="AC13" s="1"/>
      <c r="AD13" s="186"/>
      <c r="AE13" s="196"/>
      <c r="AF13" s="196"/>
      <c r="AG13" s="188"/>
      <c r="AH13" s="46"/>
      <c r="AI13" s="47"/>
      <c r="AJ13" s="47"/>
      <c r="AK13" s="218" t="str">
        <f>H13</f>
        <v>TEL</v>
      </c>
      <c r="AL13" s="218"/>
      <c r="AM13" s="220">
        <f>J13</f>
        <v>0</v>
      </c>
      <c r="AN13" s="220"/>
      <c r="AO13" s="220"/>
      <c r="AP13" s="221"/>
      <c r="AQ13" s="261"/>
      <c r="AR13" s="262"/>
      <c r="AS13" s="262"/>
      <c r="AT13" s="210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06"/>
      <c r="BG13" s="186"/>
      <c r="BH13" s="187"/>
      <c r="BI13" s="187"/>
      <c r="BJ13" s="188"/>
      <c r="BK13" s="46"/>
      <c r="BL13" s="47"/>
      <c r="BM13" s="47"/>
      <c r="BN13" s="218" t="str">
        <f>AK13</f>
        <v>TEL</v>
      </c>
      <c r="BO13" s="218"/>
      <c r="BP13" s="220">
        <f>AM13</f>
        <v>0</v>
      </c>
      <c r="BQ13" s="220"/>
      <c r="BR13" s="220"/>
      <c r="BS13" s="220"/>
      <c r="BT13" s="261"/>
      <c r="BU13" s="262"/>
      <c r="BV13" s="279"/>
      <c r="BW13" s="210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211"/>
    </row>
    <row r="14" spans="1:87" ht="13.5" customHeight="1" x14ac:dyDescent="0.2">
      <c r="A14" s="186"/>
      <c r="B14" s="187"/>
      <c r="C14" s="187"/>
      <c r="D14" s="188"/>
      <c r="E14" s="119"/>
      <c r="F14" s="135"/>
      <c r="G14" s="135"/>
      <c r="H14" s="213"/>
      <c r="I14" s="213"/>
      <c r="J14" s="216"/>
      <c r="K14" s="216"/>
      <c r="L14" s="216"/>
      <c r="M14" s="217"/>
      <c r="N14" s="276" t="s">
        <v>53</v>
      </c>
      <c r="O14" s="277"/>
      <c r="P14" s="278"/>
      <c r="Q14" s="210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211"/>
      <c r="AC14" s="1"/>
      <c r="AD14" s="186"/>
      <c r="AE14" s="196"/>
      <c r="AF14" s="196"/>
      <c r="AG14" s="188"/>
      <c r="AH14" s="46"/>
      <c r="AI14" s="47"/>
      <c r="AJ14" s="47"/>
      <c r="AK14" s="219"/>
      <c r="AL14" s="219"/>
      <c r="AM14" s="222"/>
      <c r="AN14" s="222"/>
      <c r="AO14" s="222"/>
      <c r="AP14" s="223"/>
      <c r="AQ14" s="276" t="str">
        <f>N14</f>
        <v>前回迄請求出来高（税抜）</v>
      </c>
      <c r="AR14" s="277"/>
      <c r="AS14" s="278"/>
      <c r="AT14" s="210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06"/>
      <c r="BG14" s="201"/>
      <c r="BH14" s="202"/>
      <c r="BI14" s="202"/>
      <c r="BJ14" s="203"/>
      <c r="BK14" s="48"/>
      <c r="BL14" s="49"/>
      <c r="BM14" s="49"/>
      <c r="BN14" s="219"/>
      <c r="BO14" s="219"/>
      <c r="BP14" s="222"/>
      <c r="BQ14" s="222"/>
      <c r="BR14" s="222"/>
      <c r="BS14" s="222"/>
      <c r="BT14" s="276" t="str">
        <f>AQ14</f>
        <v>前回迄請求出来高（税抜）</v>
      </c>
      <c r="BU14" s="277"/>
      <c r="BV14" s="278"/>
      <c r="BW14" s="210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211"/>
    </row>
    <row r="15" spans="1:87" ht="15" customHeight="1" x14ac:dyDescent="0.2">
      <c r="A15" s="251" t="s">
        <v>56</v>
      </c>
      <c r="B15" s="252"/>
      <c r="C15" s="252"/>
      <c r="D15" s="252"/>
      <c r="E15" s="252"/>
      <c r="F15" s="252"/>
      <c r="G15" s="253"/>
      <c r="H15" s="254"/>
      <c r="I15" s="256"/>
      <c r="J15" s="256"/>
      <c r="K15" s="256"/>
      <c r="L15" s="254"/>
      <c r="M15" s="280"/>
      <c r="N15" s="245"/>
      <c r="O15" s="246"/>
      <c r="P15" s="247"/>
      <c r="Q15" s="282" t="s">
        <v>39</v>
      </c>
      <c r="R15" s="283"/>
      <c r="S15" s="254"/>
      <c r="T15" s="256"/>
      <c r="U15" s="256"/>
      <c r="V15" s="256"/>
      <c r="W15" s="256"/>
      <c r="X15" s="256"/>
      <c r="Y15" s="256"/>
      <c r="Z15" s="256"/>
      <c r="AA15" s="256"/>
      <c r="AB15" s="290"/>
      <c r="AC15" s="1"/>
      <c r="AD15" s="292" t="str">
        <f>A15</f>
        <v>取引先コードNo.</v>
      </c>
      <c r="AE15" s="252"/>
      <c r="AF15" s="252"/>
      <c r="AG15" s="252"/>
      <c r="AH15" s="252"/>
      <c r="AI15" s="252"/>
      <c r="AJ15" s="253"/>
      <c r="AK15" s="273">
        <f t="shared" ref="AK15:AP15" si="0">H15</f>
        <v>0</v>
      </c>
      <c r="AL15" s="263">
        <f t="shared" si="0"/>
        <v>0</v>
      </c>
      <c r="AM15" s="263">
        <f t="shared" si="0"/>
        <v>0</v>
      </c>
      <c r="AN15" s="263">
        <f t="shared" si="0"/>
        <v>0</v>
      </c>
      <c r="AO15" s="286">
        <f t="shared" si="0"/>
        <v>0</v>
      </c>
      <c r="AP15" s="288">
        <f t="shared" si="0"/>
        <v>0</v>
      </c>
      <c r="AQ15" s="258">
        <f>N15</f>
        <v>0</v>
      </c>
      <c r="AR15" s="259"/>
      <c r="AS15" s="260"/>
      <c r="AT15" s="282" t="s">
        <v>39</v>
      </c>
      <c r="AU15" s="283"/>
      <c r="AV15" s="274">
        <f t="shared" ref="AV15:BE15" si="1">S15</f>
        <v>0</v>
      </c>
      <c r="AW15" s="274">
        <f t="shared" si="1"/>
        <v>0</v>
      </c>
      <c r="AX15" s="274">
        <f t="shared" si="1"/>
        <v>0</v>
      </c>
      <c r="AY15" s="274">
        <f t="shared" si="1"/>
        <v>0</v>
      </c>
      <c r="AZ15" s="274">
        <f t="shared" si="1"/>
        <v>0</v>
      </c>
      <c r="BA15" s="274">
        <f t="shared" si="1"/>
        <v>0</v>
      </c>
      <c r="BB15" s="274">
        <f t="shared" si="1"/>
        <v>0</v>
      </c>
      <c r="BC15" s="274">
        <f t="shared" si="1"/>
        <v>0</v>
      </c>
      <c r="BD15" s="274">
        <f t="shared" si="1"/>
        <v>0</v>
      </c>
      <c r="BE15" s="265">
        <f t="shared" si="1"/>
        <v>0</v>
      </c>
      <c r="BF15" s="118"/>
      <c r="BG15" s="267" t="str">
        <f>AD15</f>
        <v>取引先コードNo.</v>
      </c>
      <c r="BH15" s="268"/>
      <c r="BI15" s="268"/>
      <c r="BJ15" s="268"/>
      <c r="BK15" s="268"/>
      <c r="BL15" s="268"/>
      <c r="BM15" s="269"/>
      <c r="BN15" s="273">
        <f>AK15</f>
        <v>0</v>
      </c>
      <c r="BO15" s="263">
        <f t="shared" ref="BO15:BR15" si="2">AL15</f>
        <v>0</v>
      </c>
      <c r="BP15" s="263">
        <f t="shared" si="2"/>
        <v>0</v>
      </c>
      <c r="BQ15" s="263">
        <f t="shared" si="2"/>
        <v>0</v>
      </c>
      <c r="BR15" s="286">
        <f t="shared" si="2"/>
        <v>0</v>
      </c>
      <c r="BS15" s="288">
        <f>AP15</f>
        <v>0</v>
      </c>
      <c r="BT15" s="258">
        <f>AQ15</f>
        <v>0</v>
      </c>
      <c r="BU15" s="259"/>
      <c r="BV15" s="260"/>
      <c r="BW15" s="282" t="s">
        <v>39</v>
      </c>
      <c r="BX15" s="283"/>
      <c r="BY15" s="309">
        <f>AV15</f>
        <v>0</v>
      </c>
      <c r="BZ15" s="274">
        <f>AW15</f>
        <v>0</v>
      </c>
      <c r="CA15" s="274">
        <f t="shared" ref="CA15:CG15" si="3">AX15</f>
        <v>0</v>
      </c>
      <c r="CB15" s="274">
        <f t="shared" si="3"/>
        <v>0</v>
      </c>
      <c r="CC15" s="274">
        <f t="shared" si="3"/>
        <v>0</v>
      </c>
      <c r="CD15" s="274">
        <f t="shared" si="3"/>
        <v>0</v>
      </c>
      <c r="CE15" s="274">
        <f t="shared" si="3"/>
        <v>0</v>
      </c>
      <c r="CF15" s="274">
        <f t="shared" si="3"/>
        <v>0</v>
      </c>
      <c r="CG15" s="274">
        <f t="shared" si="3"/>
        <v>0</v>
      </c>
      <c r="CH15" s="301">
        <f>BE15</f>
        <v>0</v>
      </c>
      <c r="CI15" s="16"/>
    </row>
    <row r="16" spans="1:87" ht="15" customHeight="1" x14ac:dyDescent="0.2">
      <c r="A16" s="201"/>
      <c r="B16" s="202"/>
      <c r="C16" s="202"/>
      <c r="D16" s="202"/>
      <c r="E16" s="202"/>
      <c r="F16" s="202"/>
      <c r="G16" s="203"/>
      <c r="H16" s="255"/>
      <c r="I16" s="257"/>
      <c r="J16" s="257"/>
      <c r="K16" s="257"/>
      <c r="L16" s="255"/>
      <c r="M16" s="281"/>
      <c r="N16" s="245"/>
      <c r="O16" s="246"/>
      <c r="P16" s="247"/>
      <c r="Q16" s="284"/>
      <c r="R16" s="285"/>
      <c r="S16" s="255"/>
      <c r="T16" s="257"/>
      <c r="U16" s="257"/>
      <c r="V16" s="257"/>
      <c r="W16" s="257"/>
      <c r="X16" s="257"/>
      <c r="Y16" s="257"/>
      <c r="Z16" s="257"/>
      <c r="AA16" s="257"/>
      <c r="AB16" s="291"/>
      <c r="AC16" s="1"/>
      <c r="AD16" s="201"/>
      <c r="AE16" s="202"/>
      <c r="AF16" s="202"/>
      <c r="AG16" s="202"/>
      <c r="AH16" s="202"/>
      <c r="AI16" s="202"/>
      <c r="AJ16" s="203"/>
      <c r="AK16" s="237"/>
      <c r="AL16" s="264"/>
      <c r="AM16" s="264"/>
      <c r="AN16" s="264"/>
      <c r="AO16" s="287"/>
      <c r="AP16" s="289"/>
      <c r="AQ16" s="261"/>
      <c r="AR16" s="262"/>
      <c r="AS16" s="279"/>
      <c r="AT16" s="284"/>
      <c r="AU16" s="285"/>
      <c r="AV16" s="275"/>
      <c r="AW16" s="275"/>
      <c r="AX16" s="275"/>
      <c r="AY16" s="275"/>
      <c r="AZ16" s="275"/>
      <c r="BA16" s="275"/>
      <c r="BB16" s="275"/>
      <c r="BC16" s="275"/>
      <c r="BD16" s="275"/>
      <c r="BE16" s="266"/>
      <c r="BF16" s="107"/>
      <c r="BG16" s="270"/>
      <c r="BH16" s="271"/>
      <c r="BI16" s="271"/>
      <c r="BJ16" s="271"/>
      <c r="BK16" s="271"/>
      <c r="BL16" s="271"/>
      <c r="BM16" s="272"/>
      <c r="BN16" s="237"/>
      <c r="BO16" s="264"/>
      <c r="BP16" s="264"/>
      <c r="BQ16" s="264"/>
      <c r="BR16" s="287"/>
      <c r="BS16" s="289"/>
      <c r="BT16" s="261"/>
      <c r="BU16" s="262"/>
      <c r="BV16" s="279"/>
      <c r="BW16" s="307"/>
      <c r="BX16" s="308"/>
      <c r="BY16" s="310"/>
      <c r="BZ16" s="300"/>
      <c r="CA16" s="300"/>
      <c r="CB16" s="300"/>
      <c r="CC16" s="300"/>
      <c r="CD16" s="300"/>
      <c r="CE16" s="300"/>
      <c r="CF16" s="300"/>
      <c r="CG16" s="300"/>
      <c r="CH16" s="302"/>
      <c r="CI16" s="16"/>
    </row>
    <row r="17" spans="1:87" ht="14.1" customHeight="1" x14ac:dyDescent="0.25">
      <c r="A17" s="303" t="s">
        <v>44</v>
      </c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5"/>
      <c r="Q17" s="95"/>
      <c r="R17" s="96"/>
      <c r="S17" s="101"/>
      <c r="T17" s="101"/>
      <c r="U17" s="101"/>
      <c r="V17" s="101"/>
      <c r="W17" s="101"/>
      <c r="X17" s="101"/>
      <c r="Y17" s="101"/>
      <c r="Z17" s="101"/>
      <c r="AA17" s="101"/>
      <c r="AB17" s="103"/>
      <c r="AC17" s="1"/>
      <c r="AD17" s="306" t="s">
        <v>44</v>
      </c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4"/>
      <c r="AQ17" s="304"/>
      <c r="AR17" s="304"/>
      <c r="AS17" s="305"/>
      <c r="AT17" s="95"/>
      <c r="AU17" s="96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107"/>
      <c r="BG17" s="306" t="s">
        <v>44</v>
      </c>
      <c r="BH17" s="304"/>
      <c r="BI17" s="304"/>
      <c r="BJ17" s="304"/>
      <c r="BK17" s="304"/>
      <c r="BL17" s="304"/>
      <c r="BM17" s="304"/>
      <c r="BN17" s="304"/>
      <c r="BO17" s="304"/>
      <c r="BP17" s="304"/>
      <c r="BQ17" s="304"/>
      <c r="BR17" s="304"/>
      <c r="BS17" s="304"/>
      <c r="BT17" s="304"/>
      <c r="BU17" s="304"/>
      <c r="BV17" s="305"/>
      <c r="BW17" s="94"/>
      <c r="BX17" s="88"/>
      <c r="BY17" s="90"/>
      <c r="BZ17" s="89"/>
      <c r="CA17" s="89"/>
      <c r="CB17" s="89"/>
      <c r="CC17" s="89"/>
      <c r="CD17" s="89"/>
      <c r="CE17" s="89"/>
      <c r="CF17" s="89"/>
      <c r="CG17" s="89"/>
      <c r="CH17" s="120"/>
      <c r="CI17" s="16"/>
    </row>
    <row r="18" spans="1:87" ht="14.1" customHeight="1" x14ac:dyDescent="0.25">
      <c r="A18" s="294" t="s">
        <v>45</v>
      </c>
      <c r="B18" s="295"/>
      <c r="C18" s="29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94"/>
      <c r="R18" s="88"/>
      <c r="S18" s="93"/>
      <c r="T18" s="93"/>
      <c r="U18" s="93"/>
      <c r="V18" s="93"/>
      <c r="W18" s="93"/>
      <c r="X18" s="93"/>
      <c r="Y18" s="93"/>
      <c r="Z18" s="93"/>
      <c r="AA18" s="93"/>
      <c r="AB18" s="104"/>
      <c r="AC18" s="1"/>
      <c r="AD18" s="313" t="s">
        <v>45</v>
      </c>
      <c r="AE18" s="295"/>
      <c r="AF18" s="296"/>
      <c r="AG18" s="311">
        <f t="shared" ref="AG18:AS18" si="4">D18</f>
        <v>0</v>
      </c>
      <c r="AH18" s="311">
        <f t="shared" si="4"/>
        <v>0</v>
      </c>
      <c r="AI18" s="311">
        <f t="shared" si="4"/>
        <v>0</v>
      </c>
      <c r="AJ18" s="311">
        <f t="shared" si="4"/>
        <v>0</v>
      </c>
      <c r="AK18" s="311">
        <f t="shared" si="4"/>
        <v>0</v>
      </c>
      <c r="AL18" s="311">
        <f t="shared" si="4"/>
        <v>0</v>
      </c>
      <c r="AM18" s="311">
        <f t="shared" si="4"/>
        <v>0</v>
      </c>
      <c r="AN18" s="311">
        <f t="shared" si="4"/>
        <v>0</v>
      </c>
      <c r="AO18" s="311">
        <f t="shared" si="4"/>
        <v>0</v>
      </c>
      <c r="AP18" s="311">
        <f t="shared" si="4"/>
        <v>0</v>
      </c>
      <c r="AQ18" s="311">
        <f t="shared" si="4"/>
        <v>0</v>
      </c>
      <c r="AR18" s="311">
        <f t="shared" si="4"/>
        <v>0</v>
      </c>
      <c r="AS18" s="311">
        <f t="shared" si="4"/>
        <v>0</v>
      </c>
      <c r="AT18" s="94"/>
      <c r="AU18" s="88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107"/>
      <c r="BG18" s="313" t="s">
        <v>45</v>
      </c>
      <c r="BH18" s="295"/>
      <c r="BI18" s="296"/>
      <c r="BJ18" s="311">
        <f t="shared" ref="BJ18:BV18" si="5">AG18</f>
        <v>0</v>
      </c>
      <c r="BK18" s="311">
        <f t="shared" si="5"/>
        <v>0</v>
      </c>
      <c r="BL18" s="311">
        <f t="shared" si="5"/>
        <v>0</v>
      </c>
      <c r="BM18" s="311">
        <f t="shared" si="5"/>
        <v>0</v>
      </c>
      <c r="BN18" s="311">
        <f t="shared" si="5"/>
        <v>0</v>
      </c>
      <c r="BO18" s="311">
        <f t="shared" si="5"/>
        <v>0</v>
      </c>
      <c r="BP18" s="311">
        <f t="shared" si="5"/>
        <v>0</v>
      </c>
      <c r="BQ18" s="311">
        <f t="shared" si="5"/>
        <v>0</v>
      </c>
      <c r="BR18" s="311">
        <f t="shared" si="5"/>
        <v>0</v>
      </c>
      <c r="BS18" s="311">
        <f t="shared" si="5"/>
        <v>0</v>
      </c>
      <c r="BT18" s="311">
        <f t="shared" si="5"/>
        <v>0</v>
      </c>
      <c r="BU18" s="311">
        <f t="shared" si="5"/>
        <v>0</v>
      </c>
      <c r="BV18" s="311">
        <f t="shared" si="5"/>
        <v>0</v>
      </c>
      <c r="BW18" s="94"/>
      <c r="BX18" s="88"/>
      <c r="BY18" s="90"/>
      <c r="BZ18" s="89"/>
      <c r="CA18" s="89"/>
      <c r="CB18" s="89"/>
      <c r="CC18" s="89"/>
      <c r="CD18" s="89"/>
      <c r="CE18" s="89"/>
      <c r="CF18" s="89"/>
      <c r="CG18" s="89"/>
      <c r="CH18" s="120"/>
      <c r="CI18" s="16"/>
    </row>
    <row r="19" spans="1:87" ht="14.1" customHeight="1" x14ac:dyDescent="0.25">
      <c r="A19" s="297"/>
      <c r="B19" s="298"/>
      <c r="C19" s="299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97"/>
      <c r="R19" s="98"/>
      <c r="S19" s="102"/>
      <c r="T19" s="102"/>
      <c r="U19" s="102"/>
      <c r="V19" s="102"/>
      <c r="W19" s="102"/>
      <c r="X19" s="102"/>
      <c r="Y19" s="102"/>
      <c r="Z19" s="102"/>
      <c r="AA19" s="102"/>
      <c r="AB19" s="105"/>
      <c r="AC19" s="1"/>
      <c r="AD19" s="314"/>
      <c r="AE19" s="298"/>
      <c r="AF19" s="299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97"/>
      <c r="AU19" s="98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7"/>
      <c r="BG19" s="314"/>
      <c r="BH19" s="298"/>
      <c r="BI19" s="299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97"/>
      <c r="BX19" s="98"/>
      <c r="BY19" s="108"/>
      <c r="BZ19" s="100"/>
      <c r="CA19" s="100"/>
      <c r="CB19" s="100"/>
      <c r="CC19" s="100"/>
      <c r="CD19" s="100"/>
      <c r="CE19" s="100"/>
      <c r="CF19" s="100"/>
      <c r="CG19" s="100"/>
      <c r="CH19" s="121"/>
      <c r="CI19" s="16"/>
    </row>
    <row r="20" spans="1:87" ht="15" customHeight="1" x14ac:dyDescent="0.2">
      <c r="A20" s="324" t="s">
        <v>46</v>
      </c>
      <c r="B20" s="325"/>
      <c r="C20" s="328" t="s">
        <v>0</v>
      </c>
      <c r="D20" s="328"/>
      <c r="E20" s="328"/>
      <c r="F20" s="328"/>
      <c r="G20" s="330" t="s">
        <v>1</v>
      </c>
      <c r="H20" s="332" t="s">
        <v>10</v>
      </c>
      <c r="I20" s="333"/>
      <c r="J20" s="332" t="s">
        <v>11</v>
      </c>
      <c r="K20" s="333"/>
      <c r="L20" s="336" t="s">
        <v>12</v>
      </c>
      <c r="M20" s="336"/>
      <c r="N20" s="339" t="s">
        <v>13</v>
      </c>
      <c r="O20" s="339"/>
      <c r="P20" s="340"/>
      <c r="Q20" s="397" t="s">
        <v>24</v>
      </c>
      <c r="R20" s="398"/>
      <c r="S20" s="398"/>
      <c r="T20" s="398"/>
      <c r="U20" s="398"/>
      <c r="V20" s="398"/>
      <c r="W20" s="398"/>
      <c r="X20" s="398"/>
      <c r="Y20" s="398"/>
      <c r="Z20" s="398"/>
      <c r="AA20" s="398"/>
      <c r="AB20" s="399"/>
      <c r="AC20" s="1"/>
      <c r="AD20" s="403" t="s">
        <v>46</v>
      </c>
      <c r="AE20" s="325"/>
      <c r="AF20" s="315" t="str">
        <f>C20</f>
        <v>品名　（工事名）</v>
      </c>
      <c r="AG20" s="315"/>
      <c r="AH20" s="315"/>
      <c r="AI20" s="315"/>
      <c r="AJ20" s="316" t="str">
        <f>G20</f>
        <v>課税
区分</v>
      </c>
      <c r="AK20" s="318" t="str">
        <f>H20</f>
        <v>数　量</v>
      </c>
      <c r="AL20" s="319"/>
      <c r="AM20" s="318" t="str">
        <f>J20</f>
        <v>単　位</v>
      </c>
      <c r="AN20" s="319"/>
      <c r="AO20" s="318" t="str">
        <f>L20</f>
        <v>単　価</v>
      </c>
      <c r="AP20" s="319"/>
      <c r="AQ20" s="387" t="str">
        <f>N20</f>
        <v>金　　額</v>
      </c>
      <c r="AR20" s="387"/>
      <c r="AS20" s="388"/>
      <c r="AT20" s="343" t="s">
        <v>7</v>
      </c>
      <c r="AU20" s="344"/>
      <c r="AV20" s="345"/>
      <c r="AW20" s="352" t="s">
        <v>40</v>
      </c>
      <c r="AX20" s="344"/>
      <c r="AY20" s="344"/>
      <c r="AZ20" s="344"/>
      <c r="BA20" s="345"/>
      <c r="BB20" s="352" t="s">
        <v>8</v>
      </c>
      <c r="BC20" s="344"/>
      <c r="BD20" s="344"/>
      <c r="BE20" s="355"/>
      <c r="BF20" s="77"/>
      <c r="BG20" s="393" t="s">
        <v>46</v>
      </c>
      <c r="BH20" s="394"/>
      <c r="BI20" s="315" t="str">
        <f>AF20</f>
        <v>品名　（工事名）</v>
      </c>
      <c r="BJ20" s="315"/>
      <c r="BK20" s="315"/>
      <c r="BL20" s="315"/>
      <c r="BM20" s="316" t="str">
        <f>AJ20</f>
        <v>課税
区分</v>
      </c>
      <c r="BN20" s="318" t="str">
        <f>AK20</f>
        <v>数　量</v>
      </c>
      <c r="BO20" s="319"/>
      <c r="BP20" s="318" t="str">
        <f t="shared" ref="BP20" si="6">AM20</f>
        <v>単　位</v>
      </c>
      <c r="BQ20" s="319"/>
      <c r="BR20" s="318" t="str">
        <f t="shared" ref="BR20" si="7">AO20</f>
        <v>単　価</v>
      </c>
      <c r="BS20" s="319"/>
      <c r="BT20" s="387" t="str">
        <f>AQ20</f>
        <v>金　　額</v>
      </c>
      <c r="BU20" s="387"/>
      <c r="BV20" s="388"/>
      <c r="BW20" s="343" t="s">
        <v>7</v>
      </c>
      <c r="BX20" s="344"/>
      <c r="BY20" s="345"/>
      <c r="BZ20" s="349" t="s">
        <v>40</v>
      </c>
      <c r="CA20" s="350"/>
      <c r="CB20" s="350"/>
      <c r="CC20" s="350"/>
      <c r="CD20" s="351"/>
      <c r="CE20" s="349" t="s">
        <v>8</v>
      </c>
      <c r="CF20" s="350"/>
      <c r="CG20" s="350"/>
      <c r="CH20" s="354"/>
    </row>
    <row r="21" spans="1:87" ht="15" customHeight="1" x14ac:dyDescent="0.2">
      <c r="A21" s="326"/>
      <c r="B21" s="327"/>
      <c r="C21" s="328"/>
      <c r="D21" s="328"/>
      <c r="E21" s="328"/>
      <c r="F21" s="328"/>
      <c r="G21" s="331"/>
      <c r="H21" s="332"/>
      <c r="I21" s="333"/>
      <c r="J21" s="332"/>
      <c r="K21" s="333"/>
      <c r="L21" s="337"/>
      <c r="M21" s="337"/>
      <c r="N21" s="337"/>
      <c r="O21" s="337"/>
      <c r="P21" s="341"/>
      <c r="Q21" s="397"/>
      <c r="R21" s="398"/>
      <c r="S21" s="398"/>
      <c r="T21" s="398"/>
      <c r="U21" s="398"/>
      <c r="V21" s="398"/>
      <c r="W21" s="398"/>
      <c r="X21" s="398"/>
      <c r="Y21" s="398"/>
      <c r="Z21" s="398"/>
      <c r="AA21" s="398"/>
      <c r="AB21" s="399"/>
      <c r="AC21" s="1"/>
      <c r="AD21" s="404"/>
      <c r="AE21" s="327"/>
      <c r="AF21" s="315"/>
      <c r="AG21" s="315"/>
      <c r="AH21" s="315"/>
      <c r="AI21" s="315"/>
      <c r="AJ21" s="317"/>
      <c r="AK21" s="320"/>
      <c r="AL21" s="321"/>
      <c r="AM21" s="320"/>
      <c r="AN21" s="321"/>
      <c r="AO21" s="320"/>
      <c r="AP21" s="321"/>
      <c r="AQ21" s="389"/>
      <c r="AR21" s="389"/>
      <c r="AS21" s="390"/>
      <c r="AT21" s="343"/>
      <c r="AU21" s="344"/>
      <c r="AV21" s="345"/>
      <c r="AW21" s="352"/>
      <c r="AX21" s="344"/>
      <c r="AY21" s="344"/>
      <c r="AZ21" s="344"/>
      <c r="BA21" s="345"/>
      <c r="BB21" s="352"/>
      <c r="BC21" s="344"/>
      <c r="BD21" s="344"/>
      <c r="BE21" s="355"/>
      <c r="BF21" s="77"/>
      <c r="BG21" s="395"/>
      <c r="BH21" s="396"/>
      <c r="BI21" s="315"/>
      <c r="BJ21" s="315"/>
      <c r="BK21" s="315"/>
      <c r="BL21" s="315"/>
      <c r="BM21" s="317"/>
      <c r="BN21" s="320"/>
      <c r="BO21" s="321"/>
      <c r="BP21" s="320"/>
      <c r="BQ21" s="321"/>
      <c r="BR21" s="320"/>
      <c r="BS21" s="321"/>
      <c r="BT21" s="389"/>
      <c r="BU21" s="389"/>
      <c r="BV21" s="390"/>
      <c r="BW21" s="343"/>
      <c r="BX21" s="344"/>
      <c r="BY21" s="345"/>
      <c r="BZ21" s="352"/>
      <c r="CA21" s="344"/>
      <c r="CB21" s="344"/>
      <c r="CC21" s="344"/>
      <c r="CD21" s="345"/>
      <c r="CE21" s="352"/>
      <c r="CF21" s="344"/>
      <c r="CG21" s="344"/>
      <c r="CH21" s="355"/>
    </row>
    <row r="22" spans="1:87" ht="15" customHeight="1" x14ac:dyDescent="0.2">
      <c r="A22" s="326"/>
      <c r="B22" s="327"/>
      <c r="C22" s="329"/>
      <c r="D22" s="329"/>
      <c r="E22" s="329"/>
      <c r="F22" s="329"/>
      <c r="G22" s="17"/>
      <c r="H22" s="334"/>
      <c r="I22" s="335"/>
      <c r="J22" s="334"/>
      <c r="K22" s="335"/>
      <c r="L22" s="338"/>
      <c r="M22" s="338"/>
      <c r="N22" s="338"/>
      <c r="O22" s="338"/>
      <c r="P22" s="342"/>
      <c r="Q22" s="400"/>
      <c r="R22" s="401"/>
      <c r="S22" s="401"/>
      <c r="T22" s="401"/>
      <c r="U22" s="401"/>
      <c r="V22" s="401"/>
      <c r="W22" s="401"/>
      <c r="X22" s="401"/>
      <c r="Y22" s="401"/>
      <c r="Z22" s="401"/>
      <c r="AA22" s="401"/>
      <c r="AB22" s="402"/>
      <c r="AC22" s="1"/>
      <c r="AD22" s="404"/>
      <c r="AE22" s="327"/>
      <c r="AF22" s="315"/>
      <c r="AG22" s="315"/>
      <c r="AH22" s="315"/>
      <c r="AI22" s="315"/>
      <c r="AJ22" s="18"/>
      <c r="AK22" s="322"/>
      <c r="AL22" s="323"/>
      <c r="AM22" s="322"/>
      <c r="AN22" s="323"/>
      <c r="AO22" s="322"/>
      <c r="AP22" s="323"/>
      <c r="AQ22" s="391"/>
      <c r="AR22" s="391"/>
      <c r="AS22" s="392"/>
      <c r="AT22" s="346"/>
      <c r="AU22" s="347"/>
      <c r="AV22" s="348"/>
      <c r="AW22" s="353"/>
      <c r="AX22" s="347"/>
      <c r="AY22" s="347"/>
      <c r="AZ22" s="347"/>
      <c r="BA22" s="348"/>
      <c r="BB22" s="353"/>
      <c r="BC22" s="347"/>
      <c r="BD22" s="347"/>
      <c r="BE22" s="356"/>
      <c r="BF22" s="77"/>
      <c r="BG22" s="395"/>
      <c r="BH22" s="396"/>
      <c r="BI22" s="315"/>
      <c r="BJ22" s="315"/>
      <c r="BK22" s="315"/>
      <c r="BL22" s="315"/>
      <c r="BM22" s="18"/>
      <c r="BN22" s="322"/>
      <c r="BO22" s="323"/>
      <c r="BP22" s="322"/>
      <c r="BQ22" s="323"/>
      <c r="BR22" s="322"/>
      <c r="BS22" s="323"/>
      <c r="BT22" s="391"/>
      <c r="BU22" s="391"/>
      <c r="BV22" s="392"/>
      <c r="BW22" s="346"/>
      <c r="BX22" s="347"/>
      <c r="BY22" s="348"/>
      <c r="BZ22" s="353"/>
      <c r="CA22" s="347"/>
      <c r="CB22" s="347"/>
      <c r="CC22" s="347"/>
      <c r="CD22" s="348"/>
      <c r="CE22" s="353"/>
      <c r="CF22" s="347"/>
      <c r="CG22" s="347"/>
      <c r="CH22" s="356"/>
    </row>
    <row r="23" spans="1:87" ht="27" customHeight="1" x14ac:dyDescent="0.2">
      <c r="A23" s="357"/>
      <c r="B23" s="358"/>
      <c r="C23" s="360"/>
      <c r="D23" s="361"/>
      <c r="E23" s="361"/>
      <c r="F23" s="361"/>
      <c r="G23" s="29" t="s">
        <v>51</v>
      </c>
      <c r="H23" s="365"/>
      <c r="I23" s="366"/>
      <c r="J23" s="369"/>
      <c r="K23" s="370"/>
      <c r="L23" s="372"/>
      <c r="M23" s="372"/>
      <c r="N23" s="374" t="str">
        <f>IF(H23="","",ROUND(H23*L23,0))</f>
        <v/>
      </c>
      <c r="O23" s="374"/>
      <c r="P23" s="375"/>
      <c r="Q23" s="378" t="s">
        <v>48</v>
      </c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80"/>
      <c r="AC23" s="1"/>
      <c r="AD23" s="417">
        <f>A23</f>
        <v>0</v>
      </c>
      <c r="AE23" s="418"/>
      <c r="AF23" s="420">
        <f>C23</f>
        <v>0</v>
      </c>
      <c r="AG23" s="421"/>
      <c r="AH23" s="421"/>
      <c r="AI23" s="421"/>
      <c r="AJ23" s="30" t="str">
        <f>G23</f>
        <v>外税(10%)</v>
      </c>
      <c r="AK23" s="425">
        <f>H23</f>
        <v>0</v>
      </c>
      <c r="AL23" s="426"/>
      <c r="AM23" s="405">
        <f>J23</f>
        <v>0</v>
      </c>
      <c r="AN23" s="406"/>
      <c r="AO23" s="429">
        <f>L23</f>
        <v>0</v>
      </c>
      <c r="AP23" s="430"/>
      <c r="AQ23" s="413" t="str">
        <f>N23</f>
        <v/>
      </c>
      <c r="AR23" s="413"/>
      <c r="AS23" s="414"/>
      <c r="AT23" s="55"/>
      <c r="AU23" s="53"/>
      <c r="AV23" s="56"/>
      <c r="AW23" s="62"/>
      <c r="AX23" s="53"/>
      <c r="AY23" s="53"/>
      <c r="AZ23" s="53"/>
      <c r="BA23" s="20"/>
      <c r="BB23" s="21"/>
      <c r="BC23" s="50"/>
      <c r="BD23" s="51"/>
      <c r="BE23" s="52"/>
      <c r="BF23" s="91"/>
      <c r="BG23" s="433">
        <f>A23</f>
        <v>0</v>
      </c>
      <c r="BH23" s="418"/>
      <c r="BI23" s="420">
        <f>AF23</f>
        <v>0</v>
      </c>
      <c r="BJ23" s="421"/>
      <c r="BK23" s="421"/>
      <c r="BL23" s="421"/>
      <c r="BM23" s="30" t="str">
        <f>AJ23</f>
        <v>外税(10%)</v>
      </c>
      <c r="BN23" s="434">
        <f>AK23</f>
        <v>0</v>
      </c>
      <c r="BO23" s="435"/>
      <c r="BP23" s="405">
        <f t="shared" ref="BP23" si="8">AM23</f>
        <v>0</v>
      </c>
      <c r="BQ23" s="406"/>
      <c r="BR23" s="409">
        <f t="shared" ref="BR23" si="9">AO23</f>
        <v>0</v>
      </c>
      <c r="BS23" s="410"/>
      <c r="BT23" s="413" t="str">
        <f>AQ23</f>
        <v/>
      </c>
      <c r="BU23" s="413"/>
      <c r="BV23" s="414"/>
      <c r="BW23" s="55"/>
      <c r="BX23" s="53"/>
      <c r="BY23" s="56"/>
      <c r="BZ23" s="62"/>
      <c r="CA23" s="53"/>
      <c r="CB23" s="53"/>
      <c r="CC23" s="53"/>
      <c r="CD23" s="20"/>
      <c r="CE23" s="21"/>
      <c r="CF23" s="50"/>
      <c r="CG23" s="51"/>
      <c r="CH23" s="52"/>
    </row>
    <row r="24" spans="1:87" ht="27" customHeight="1" x14ac:dyDescent="0.2">
      <c r="A24" s="359"/>
      <c r="B24" s="358"/>
      <c r="C24" s="362"/>
      <c r="D24" s="363"/>
      <c r="E24" s="363"/>
      <c r="F24" s="364"/>
      <c r="G24" s="33"/>
      <c r="H24" s="367"/>
      <c r="I24" s="368"/>
      <c r="J24" s="227"/>
      <c r="K24" s="371"/>
      <c r="L24" s="373"/>
      <c r="M24" s="373"/>
      <c r="N24" s="376"/>
      <c r="O24" s="376"/>
      <c r="P24" s="377"/>
      <c r="Q24" s="381"/>
      <c r="R24" s="382"/>
      <c r="S24" s="382"/>
      <c r="T24" s="382"/>
      <c r="U24" s="382"/>
      <c r="V24" s="382"/>
      <c r="W24" s="382"/>
      <c r="X24" s="382"/>
      <c r="Y24" s="382"/>
      <c r="Z24" s="382"/>
      <c r="AA24" s="382"/>
      <c r="AB24" s="383"/>
      <c r="AC24" s="1"/>
      <c r="AD24" s="419"/>
      <c r="AE24" s="418"/>
      <c r="AF24" s="422"/>
      <c r="AG24" s="423"/>
      <c r="AH24" s="423"/>
      <c r="AI24" s="424"/>
      <c r="AJ24" s="22"/>
      <c r="AK24" s="427"/>
      <c r="AL24" s="428"/>
      <c r="AM24" s="407"/>
      <c r="AN24" s="408"/>
      <c r="AO24" s="431"/>
      <c r="AP24" s="432"/>
      <c r="AQ24" s="415"/>
      <c r="AR24" s="415"/>
      <c r="AS24" s="416"/>
      <c r="AT24" s="23"/>
      <c r="AU24" s="25"/>
      <c r="AV24" s="57"/>
      <c r="AW24" s="63"/>
      <c r="AX24" s="25"/>
      <c r="AY24" s="25"/>
      <c r="AZ24" s="25"/>
      <c r="BA24" s="24"/>
      <c r="BB24" s="25"/>
      <c r="BC24" s="25"/>
      <c r="BD24" s="26"/>
      <c r="BE24" s="27"/>
      <c r="BF24" s="91"/>
      <c r="BG24" s="419"/>
      <c r="BH24" s="418"/>
      <c r="BI24" s="422"/>
      <c r="BJ24" s="423"/>
      <c r="BK24" s="423"/>
      <c r="BL24" s="424"/>
      <c r="BM24" s="22"/>
      <c r="BN24" s="436"/>
      <c r="BO24" s="437"/>
      <c r="BP24" s="407"/>
      <c r="BQ24" s="408"/>
      <c r="BR24" s="411"/>
      <c r="BS24" s="412"/>
      <c r="BT24" s="415"/>
      <c r="BU24" s="415"/>
      <c r="BV24" s="416"/>
      <c r="BW24" s="23"/>
      <c r="BX24" s="25"/>
      <c r="BY24" s="57"/>
      <c r="BZ24" s="63"/>
      <c r="CA24" s="25"/>
      <c r="CB24" s="25"/>
      <c r="CC24" s="25"/>
      <c r="CD24" s="24"/>
      <c r="CE24" s="25"/>
      <c r="CF24" s="25"/>
      <c r="CG24" s="26"/>
      <c r="CH24" s="27"/>
    </row>
    <row r="25" spans="1:87" ht="27" customHeight="1" x14ac:dyDescent="0.2">
      <c r="A25" s="357"/>
      <c r="B25" s="358"/>
      <c r="C25" s="360"/>
      <c r="D25" s="361"/>
      <c r="E25" s="361"/>
      <c r="F25" s="361"/>
      <c r="G25" s="29" t="s">
        <v>50</v>
      </c>
      <c r="H25" s="365"/>
      <c r="I25" s="366"/>
      <c r="J25" s="369"/>
      <c r="K25" s="370"/>
      <c r="L25" s="372"/>
      <c r="M25" s="372"/>
      <c r="N25" s="374" t="str">
        <f t="shared" ref="N25" si="10">IF(H25="","",ROUND(H25*L25,0))</f>
        <v/>
      </c>
      <c r="O25" s="374"/>
      <c r="P25" s="375"/>
      <c r="Q25" s="381"/>
      <c r="R25" s="382"/>
      <c r="S25" s="382"/>
      <c r="T25" s="382"/>
      <c r="U25" s="382"/>
      <c r="V25" s="382"/>
      <c r="W25" s="382"/>
      <c r="X25" s="382"/>
      <c r="Y25" s="382"/>
      <c r="Z25" s="382"/>
      <c r="AA25" s="382"/>
      <c r="AB25" s="383"/>
      <c r="AC25" s="1"/>
      <c r="AD25" s="417">
        <f t="shared" ref="AD25" si="11">A25</f>
        <v>0</v>
      </c>
      <c r="AE25" s="418"/>
      <c r="AF25" s="420">
        <f>C25</f>
        <v>0</v>
      </c>
      <c r="AG25" s="421"/>
      <c r="AH25" s="421"/>
      <c r="AI25" s="421"/>
      <c r="AJ25" s="30" t="str">
        <f>G25</f>
        <v>　</v>
      </c>
      <c r="AK25" s="425">
        <f>H25</f>
        <v>0</v>
      </c>
      <c r="AL25" s="426"/>
      <c r="AM25" s="405">
        <f>J25</f>
        <v>0</v>
      </c>
      <c r="AN25" s="406"/>
      <c r="AO25" s="429">
        <f>L25</f>
        <v>0</v>
      </c>
      <c r="AP25" s="430"/>
      <c r="AQ25" s="413" t="str">
        <f>N25</f>
        <v/>
      </c>
      <c r="AR25" s="413"/>
      <c r="AS25" s="414"/>
      <c r="AT25" s="19"/>
      <c r="AU25" s="21"/>
      <c r="AV25" s="58"/>
      <c r="AW25" s="64"/>
      <c r="AX25" s="21"/>
      <c r="AY25" s="21"/>
      <c r="AZ25" s="21"/>
      <c r="BA25" s="20"/>
      <c r="BB25" s="21"/>
      <c r="BC25" s="50"/>
      <c r="BD25" s="51"/>
      <c r="BE25" s="52"/>
      <c r="BF25" s="91"/>
      <c r="BG25" s="433">
        <f t="shared" ref="BG25" si="12">A25</f>
        <v>0</v>
      </c>
      <c r="BH25" s="418"/>
      <c r="BI25" s="420">
        <f t="shared" ref="BI25" si="13">AF25</f>
        <v>0</v>
      </c>
      <c r="BJ25" s="421"/>
      <c r="BK25" s="421"/>
      <c r="BL25" s="421"/>
      <c r="BM25" s="30" t="str">
        <f>AJ25</f>
        <v>　</v>
      </c>
      <c r="BN25" s="434">
        <f t="shared" ref="BN25" si="14">AK25</f>
        <v>0</v>
      </c>
      <c r="BO25" s="435"/>
      <c r="BP25" s="405">
        <f t="shared" ref="BP25" si="15">AM25</f>
        <v>0</v>
      </c>
      <c r="BQ25" s="406"/>
      <c r="BR25" s="409">
        <f t="shared" ref="BR25" si="16">AO25</f>
        <v>0</v>
      </c>
      <c r="BS25" s="410"/>
      <c r="BT25" s="413" t="str">
        <f t="shared" ref="BT25" si="17">AQ25</f>
        <v/>
      </c>
      <c r="BU25" s="413"/>
      <c r="BV25" s="414"/>
      <c r="BW25" s="19"/>
      <c r="BX25" s="21"/>
      <c r="BY25" s="58"/>
      <c r="BZ25" s="64"/>
      <c r="CA25" s="21"/>
      <c r="CB25" s="21"/>
      <c r="CC25" s="21"/>
      <c r="CD25" s="20"/>
      <c r="CE25" s="21"/>
      <c r="CF25" s="50"/>
      <c r="CG25" s="51"/>
      <c r="CH25" s="52"/>
    </row>
    <row r="26" spans="1:87" ht="27" customHeight="1" x14ac:dyDescent="0.2">
      <c r="A26" s="359"/>
      <c r="B26" s="358"/>
      <c r="C26" s="362"/>
      <c r="D26" s="363"/>
      <c r="E26" s="363"/>
      <c r="F26" s="364"/>
      <c r="G26" s="78"/>
      <c r="H26" s="367"/>
      <c r="I26" s="368"/>
      <c r="J26" s="227"/>
      <c r="K26" s="371"/>
      <c r="L26" s="373"/>
      <c r="M26" s="373"/>
      <c r="N26" s="376"/>
      <c r="O26" s="376"/>
      <c r="P26" s="377"/>
      <c r="Q26" s="381"/>
      <c r="R26" s="382"/>
      <c r="S26" s="382"/>
      <c r="T26" s="382"/>
      <c r="U26" s="382"/>
      <c r="V26" s="382"/>
      <c r="W26" s="382"/>
      <c r="X26" s="382"/>
      <c r="Y26" s="382"/>
      <c r="Z26" s="382"/>
      <c r="AA26" s="382"/>
      <c r="AB26" s="383"/>
      <c r="AC26" s="1"/>
      <c r="AD26" s="419"/>
      <c r="AE26" s="418"/>
      <c r="AF26" s="422"/>
      <c r="AG26" s="423"/>
      <c r="AH26" s="423"/>
      <c r="AI26" s="424"/>
      <c r="AJ26" s="76"/>
      <c r="AK26" s="427"/>
      <c r="AL26" s="428"/>
      <c r="AM26" s="407"/>
      <c r="AN26" s="408"/>
      <c r="AO26" s="431"/>
      <c r="AP26" s="432"/>
      <c r="AQ26" s="415"/>
      <c r="AR26" s="415"/>
      <c r="AS26" s="416"/>
      <c r="AT26" s="23"/>
      <c r="AU26" s="25"/>
      <c r="AV26" s="57"/>
      <c r="AW26" s="63"/>
      <c r="AX26" s="25"/>
      <c r="AY26" s="25"/>
      <c r="AZ26" s="25"/>
      <c r="BA26" s="24"/>
      <c r="BB26" s="25"/>
      <c r="BC26" s="25"/>
      <c r="BD26" s="26"/>
      <c r="BE26" s="27"/>
      <c r="BF26" s="91"/>
      <c r="BG26" s="419"/>
      <c r="BH26" s="418"/>
      <c r="BI26" s="422"/>
      <c r="BJ26" s="423"/>
      <c r="BK26" s="423"/>
      <c r="BL26" s="424"/>
      <c r="BM26" s="76"/>
      <c r="BN26" s="436"/>
      <c r="BO26" s="437"/>
      <c r="BP26" s="407"/>
      <c r="BQ26" s="408"/>
      <c r="BR26" s="411"/>
      <c r="BS26" s="412"/>
      <c r="BT26" s="415"/>
      <c r="BU26" s="415"/>
      <c r="BV26" s="416"/>
      <c r="BW26" s="23"/>
      <c r="BX26" s="25"/>
      <c r="BY26" s="57"/>
      <c r="BZ26" s="63"/>
      <c r="CA26" s="25"/>
      <c r="CB26" s="25"/>
      <c r="CC26" s="25"/>
      <c r="CD26" s="24"/>
      <c r="CE26" s="25"/>
      <c r="CF26" s="25"/>
      <c r="CG26" s="26"/>
      <c r="CH26" s="27"/>
    </row>
    <row r="27" spans="1:87" ht="27" customHeight="1" x14ac:dyDescent="0.2">
      <c r="A27" s="357"/>
      <c r="B27" s="358"/>
      <c r="C27" s="360"/>
      <c r="D27" s="361"/>
      <c r="E27" s="361"/>
      <c r="F27" s="361"/>
      <c r="G27" s="29" t="s">
        <v>50</v>
      </c>
      <c r="H27" s="365"/>
      <c r="I27" s="366"/>
      <c r="J27" s="369"/>
      <c r="K27" s="370"/>
      <c r="L27" s="372"/>
      <c r="M27" s="372"/>
      <c r="N27" s="374" t="str">
        <f t="shared" ref="N27" si="18">IF(H27="","",ROUND(H27*L27,0))</f>
        <v/>
      </c>
      <c r="O27" s="374"/>
      <c r="P27" s="375"/>
      <c r="Q27" s="381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3"/>
      <c r="AC27" s="1"/>
      <c r="AD27" s="417">
        <f t="shared" ref="AD27" si="19">A27</f>
        <v>0</v>
      </c>
      <c r="AE27" s="418"/>
      <c r="AF27" s="420">
        <f>C27</f>
        <v>0</v>
      </c>
      <c r="AG27" s="421"/>
      <c r="AH27" s="421"/>
      <c r="AI27" s="421"/>
      <c r="AJ27" s="30" t="str">
        <f>G27</f>
        <v>　</v>
      </c>
      <c r="AK27" s="425">
        <f>H27</f>
        <v>0</v>
      </c>
      <c r="AL27" s="426"/>
      <c r="AM27" s="405">
        <f>J27</f>
        <v>0</v>
      </c>
      <c r="AN27" s="406"/>
      <c r="AO27" s="429">
        <f>L27</f>
        <v>0</v>
      </c>
      <c r="AP27" s="430"/>
      <c r="AQ27" s="413" t="str">
        <f>N27</f>
        <v/>
      </c>
      <c r="AR27" s="413"/>
      <c r="AS27" s="414"/>
      <c r="AT27" s="19"/>
      <c r="AU27" s="21"/>
      <c r="AV27" s="58"/>
      <c r="AW27" s="64"/>
      <c r="AX27" s="21"/>
      <c r="AY27" s="21"/>
      <c r="AZ27" s="21"/>
      <c r="BA27" s="20"/>
      <c r="BB27" s="21"/>
      <c r="BC27" s="50"/>
      <c r="BD27" s="51"/>
      <c r="BE27" s="52"/>
      <c r="BF27" s="91"/>
      <c r="BG27" s="433">
        <f t="shared" ref="BG27" si="20">A27</f>
        <v>0</v>
      </c>
      <c r="BH27" s="418"/>
      <c r="BI27" s="420">
        <f t="shared" ref="BI27" si="21">AF27</f>
        <v>0</v>
      </c>
      <c r="BJ27" s="421"/>
      <c r="BK27" s="421"/>
      <c r="BL27" s="421"/>
      <c r="BM27" s="30" t="str">
        <f>AJ27</f>
        <v>　</v>
      </c>
      <c r="BN27" s="434">
        <f t="shared" ref="BN27" si="22">AK27</f>
        <v>0</v>
      </c>
      <c r="BO27" s="435"/>
      <c r="BP27" s="405">
        <f t="shared" ref="BP27" si="23">AM27</f>
        <v>0</v>
      </c>
      <c r="BQ27" s="406"/>
      <c r="BR27" s="409">
        <f t="shared" ref="BR27" si="24">AO27</f>
        <v>0</v>
      </c>
      <c r="BS27" s="410"/>
      <c r="BT27" s="413" t="str">
        <f t="shared" ref="BT27" si="25">AQ27</f>
        <v/>
      </c>
      <c r="BU27" s="413"/>
      <c r="BV27" s="414"/>
      <c r="BW27" s="19"/>
      <c r="BX27" s="21"/>
      <c r="BY27" s="58"/>
      <c r="BZ27" s="64"/>
      <c r="CA27" s="21"/>
      <c r="CB27" s="21"/>
      <c r="CC27" s="21"/>
      <c r="CD27" s="20"/>
      <c r="CE27" s="21"/>
      <c r="CF27" s="50"/>
      <c r="CG27" s="51"/>
      <c r="CH27" s="52"/>
    </row>
    <row r="28" spans="1:87" ht="27" customHeight="1" x14ac:dyDescent="0.2">
      <c r="A28" s="359"/>
      <c r="B28" s="358"/>
      <c r="C28" s="362"/>
      <c r="D28" s="363"/>
      <c r="E28" s="363"/>
      <c r="F28" s="364"/>
      <c r="G28" s="78"/>
      <c r="H28" s="367"/>
      <c r="I28" s="368"/>
      <c r="J28" s="227"/>
      <c r="K28" s="371"/>
      <c r="L28" s="373"/>
      <c r="M28" s="373"/>
      <c r="N28" s="376"/>
      <c r="O28" s="376"/>
      <c r="P28" s="377"/>
      <c r="Q28" s="381"/>
      <c r="R28" s="382"/>
      <c r="S28" s="382"/>
      <c r="T28" s="382"/>
      <c r="U28" s="382"/>
      <c r="V28" s="382"/>
      <c r="W28" s="382"/>
      <c r="X28" s="382"/>
      <c r="Y28" s="382"/>
      <c r="Z28" s="382"/>
      <c r="AA28" s="382"/>
      <c r="AB28" s="383"/>
      <c r="AC28" s="1"/>
      <c r="AD28" s="419"/>
      <c r="AE28" s="418"/>
      <c r="AF28" s="422"/>
      <c r="AG28" s="423"/>
      <c r="AH28" s="423"/>
      <c r="AI28" s="424"/>
      <c r="AJ28" s="76"/>
      <c r="AK28" s="427"/>
      <c r="AL28" s="428"/>
      <c r="AM28" s="407"/>
      <c r="AN28" s="408"/>
      <c r="AO28" s="431"/>
      <c r="AP28" s="432"/>
      <c r="AQ28" s="415"/>
      <c r="AR28" s="415"/>
      <c r="AS28" s="416"/>
      <c r="AT28" s="23"/>
      <c r="AU28" s="25"/>
      <c r="AV28" s="57"/>
      <c r="AW28" s="63"/>
      <c r="AX28" s="25"/>
      <c r="AY28" s="25"/>
      <c r="AZ28" s="25"/>
      <c r="BA28" s="24"/>
      <c r="BB28" s="25"/>
      <c r="BC28" s="25"/>
      <c r="BD28" s="26"/>
      <c r="BE28" s="27"/>
      <c r="BF28" s="91"/>
      <c r="BG28" s="419"/>
      <c r="BH28" s="418"/>
      <c r="BI28" s="422"/>
      <c r="BJ28" s="423"/>
      <c r="BK28" s="423"/>
      <c r="BL28" s="424"/>
      <c r="BM28" s="76"/>
      <c r="BN28" s="436"/>
      <c r="BO28" s="437"/>
      <c r="BP28" s="407"/>
      <c r="BQ28" s="408"/>
      <c r="BR28" s="411"/>
      <c r="BS28" s="412"/>
      <c r="BT28" s="415"/>
      <c r="BU28" s="415"/>
      <c r="BV28" s="416"/>
      <c r="BW28" s="23"/>
      <c r="BX28" s="25"/>
      <c r="BY28" s="57"/>
      <c r="BZ28" s="63"/>
      <c r="CA28" s="25"/>
      <c r="CB28" s="25"/>
      <c r="CC28" s="25"/>
      <c r="CD28" s="24"/>
      <c r="CE28" s="25"/>
      <c r="CF28" s="25"/>
      <c r="CG28" s="26"/>
      <c r="CH28" s="27"/>
    </row>
    <row r="29" spans="1:87" ht="27" customHeight="1" x14ac:dyDescent="0.2">
      <c r="A29" s="357"/>
      <c r="B29" s="358"/>
      <c r="C29" s="360"/>
      <c r="D29" s="361"/>
      <c r="E29" s="361"/>
      <c r="F29" s="361"/>
      <c r="G29" s="29" t="s">
        <v>50</v>
      </c>
      <c r="H29" s="365"/>
      <c r="I29" s="366"/>
      <c r="J29" s="369"/>
      <c r="K29" s="370"/>
      <c r="L29" s="372"/>
      <c r="M29" s="372"/>
      <c r="N29" s="374" t="str">
        <f t="shared" ref="N29" si="26">IF(H29="","",ROUND(H29*L29,0))</f>
        <v/>
      </c>
      <c r="O29" s="374"/>
      <c r="P29" s="375"/>
      <c r="Q29" s="381"/>
      <c r="R29" s="382"/>
      <c r="S29" s="382"/>
      <c r="T29" s="382"/>
      <c r="U29" s="382"/>
      <c r="V29" s="382"/>
      <c r="W29" s="382"/>
      <c r="X29" s="382"/>
      <c r="Y29" s="382"/>
      <c r="Z29" s="382"/>
      <c r="AA29" s="382"/>
      <c r="AB29" s="383"/>
      <c r="AC29" s="1"/>
      <c r="AD29" s="417">
        <f t="shared" ref="AD29" si="27">A29</f>
        <v>0</v>
      </c>
      <c r="AE29" s="418"/>
      <c r="AF29" s="420">
        <f>C29</f>
        <v>0</v>
      </c>
      <c r="AG29" s="421"/>
      <c r="AH29" s="421"/>
      <c r="AI29" s="421"/>
      <c r="AJ29" s="30" t="str">
        <f>G29</f>
        <v>　</v>
      </c>
      <c r="AK29" s="425">
        <f>H29</f>
        <v>0</v>
      </c>
      <c r="AL29" s="426"/>
      <c r="AM29" s="405">
        <f>J29</f>
        <v>0</v>
      </c>
      <c r="AN29" s="406"/>
      <c r="AO29" s="429">
        <f>L29</f>
        <v>0</v>
      </c>
      <c r="AP29" s="430"/>
      <c r="AQ29" s="413" t="str">
        <f>N29</f>
        <v/>
      </c>
      <c r="AR29" s="413"/>
      <c r="AS29" s="414"/>
      <c r="AT29" s="19"/>
      <c r="AU29" s="21"/>
      <c r="AV29" s="58"/>
      <c r="AW29" s="64"/>
      <c r="AX29" s="21"/>
      <c r="AY29" s="21"/>
      <c r="AZ29" s="21"/>
      <c r="BA29" s="20"/>
      <c r="BB29" s="21"/>
      <c r="BC29" s="50"/>
      <c r="BD29" s="51"/>
      <c r="BE29" s="52"/>
      <c r="BF29" s="91"/>
      <c r="BG29" s="433">
        <f t="shared" ref="BG29" si="28">A29</f>
        <v>0</v>
      </c>
      <c r="BH29" s="418"/>
      <c r="BI29" s="420">
        <f t="shared" ref="BI29" si="29">AF29</f>
        <v>0</v>
      </c>
      <c r="BJ29" s="421"/>
      <c r="BK29" s="421"/>
      <c r="BL29" s="421"/>
      <c r="BM29" s="30" t="str">
        <f>AJ29</f>
        <v>　</v>
      </c>
      <c r="BN29" s="434">
        <f t="shared" ref="BN29" si="30">AK29</f>
        <v>0</v>
      </c>
      <c r="BO29" s="435"/>
      <c r="BP29" s="405">
        <f t="shared" ref="BP29" si="31">AM29</f>
        <v>0</v>
      </c>
      <c r="BQ29" s="406"/>
      <c r="BR29" s="409">
        <f t="shared" ref="BR29" si="32">AO29</f>
        <v>0</v>
      </c>
      <c r="BS29" s="410"/>
      <c r="BT29" s="413" t="str">
        <f t="shared" ref="BT29" si="33">AQ29</f>
        <v/>
      </c>
      <c r="BU29" s="413"/>
      <c r="BV29" s="414"/>
      <c r="BW29" s="19"/>
      <c r="BX29" s="21"/>
      <c r="BY29" s="58"/>
      <c r="BZ29" s="64"/>
      <c r="CA29" s="21"/>
      <c r="CB29" s="21"/>
      <c r="CC29" s="21"/>
      <c r="CD29" s="20"/>
      <c r="CE29" s="21"/>
      <c r="CF29" s="50"/>
      <c r="CG29" s="51"/>
      <c r="CH29" s="52"/>
    </row>
    <row r="30" spans="1:87" ht="27" customHeight="1" x14ac:dyDescent="0.2">
      <c r="A30" s="359"/>
      <c r="B30" s="358"/>
      <c r="C30" s="362"/>
      <c r="D30" s="363"/>
      <c r="E30" s="363"/>
      <c r="F30" s="364"/>
      <c r="G30" s="78"/>
      <c r="H30" s="367"/>
      <c r="I30" s="368"/>
      <c r="J30" s="227"/>
      <c r="K30" s="371"/>
      <c r="L30" s="373"/>
      <c r="M30" s="373"/>
      <c r="N30" s="376"/>
      <c r="O30" s="376"/>
      <c r="P30" s="377"/>
      <c r="Q30" s="381"/>
      <c r="R30" s="382"/>
      <c r="S30" s="382"/>
      <c r="T30" s="382"/>
      <c r="U30" s="382"/>
      <c r="V30" s="382"/>
      <c r="W30" s="382"/>
      <c r="X30" s="382"/>
      <c r="Y30" s="382"/>
      <c r="Z30" s="382"/>
      <c r="AA30" s="382"/>
      <c r="AB30" s="383"/>
      <c r="AC30" s="1"/>
      <c r="AD30" s="419"/>
      <c r="AE30" s="418"/>
      <c r="AF30" s="422"/>
      <c r="AG30" s="423"/>
      <c r="AH30" s="423"/>
      <c r="AI30" s="424"/>
      <c r="AJ30" s="76"/>
      <c r="AK30" s="427"/>
      <c r="AL30" s="428"/>
      <c r="AM30" s="407"/>
      <c r="AN30" s="408"/>
      <c r="AO30" s="431"/>
      <c r="AP30" s="432"/>
      <c r="AQ30" s="415"/>
      <c r="AR30" s="415"/>
      <c r="AS30" s="416"/>
      <c r="AT30" s="23"/>
      <c r="AU30" s="25"/>
      <c r="AV30" s="57"/>
      <c r="AW30" s="63"/>
      <c r="AX30" s="25"/>
      <c r="AY30" s="25"/>
      <c r="AZ30" s="25"/>
      <c r="BA30" s="24"/>
      <c r="BB30" s="25"/>
      <c r="BC30" s="25"/>
      <c r="BD30" s="26"/>
      <c r="BE30" s="27"/>
      <c r="BF30" s="91"/>
      <c r="BG30" s="419"/>
      <c r="BH30" s="418"/>
      <c r="BI30" s="422"/>
      <c r="BJ30" s="423"/>
      <c r="BK30" s="423"/>
      <c r="BL30" s="424"/>
      <c r="BM30" s="76"/>
      <c r="BN30" s="436"/>
      <c r="BO30" s="437"/>
      <c r="BP30" s="407"/>
      <c r="BQ30" s="408"/>
      <c r="BR30" s="411"/>
      <c r="BS30" s="412"/>
      <c r="BT30" s="415"/>
      <c r="BU30" s="415"/>
      <c r="BV30" s="416"/>
      <c r="BW30" s="23"/>
      <c r="BX30" s="25"/>
      <c r="BY30" s="57"/>
      <c r="BZ30" s="63"/>
      <c r="CA30" s="25"/>
      <c r="CB30" s="25"/>
      <c r="CC30" s="25"/>
      <c r="CD30" s="24"/>
      <c r="CE30" s="25"/>
      <c r="CF30" s="25"/>
      <c r="CG30" s="26"/>
      <c r="CH30" s="27"/>
    </row>
    <row r="31" spans="1:87" ht="27" customHeight="1" x14ac:dyDescent="0.2">
      <c r="A31" s="357"/>
      <c r="B31" s="358"/>
      <c r="C31" s="360"/>
      <c r="D31" s="361"/>
      <c r="E31" s="361"/>
      <c r="F31" s="361"/>
      <c r="G31" s="29" t="s">
        <v>50</v>
      </c>
      <c r="H31" s="365"/>
      <c r="I31" s="366"/>
      <c r="J31" s="369"/>
      <c r="K31" s="370"/>
      <c r="L31" s="372"/>
      <c r="M31" s="372"/>
      <c r="N31" s="374" t="str">
        <f t="shared" ref="N31" si="34">IF(H31="","",ROUND(H31*L31,0))</f>
        <v/>
      </c>
      <c r="O31" s="374"/>
      <c r="P31" s="375"/>
      <c r="Q31" s="381"/>
      <c r="R31" s="382"/>
      <c r="S31" s="382"/>
      <c r="T31" s="382"/>
      <c r="U31" s="382"/>
      <c r="V31" s="382"/>
      <c r="W31" s="382"/>
      <c r="X31" s="382"/>
      <c r="Y31" s="382"/>
      <c r="Z31" s="382"/>
      <c r="AA31" s="382"/>
      <c r="AB31" s="383"/>
      <c r="AC31" s="1"/>
      <c r="AD31" s="417">
        <f t="shared" ref="AD31" si="35">A31</f>
        <v>0</v>
      </c>
      <c r="AE31" s="418"/>
      <c r="AF31" s="420">
        <f>C31</f>
        <v>0</v>
      </c>
      <c r="AG31" s="421"/>
      <c r="AH31" s="421"/>
      <c r="AI31" s="421"/>
      <c r="AJ31" s="30" t="str">
        <f>G31</f>
        <v>　</v>
      </c>
      <c r="AK31" s="425">
        <f>H31</f>
        <v>0</v>
      </c>
      <c r="AL31" s="426"/>
      <c r="AM31" s="405">
        <f>J31</f>
        <v>0</v>
      </c>
      <c r="AN31" s="406"/>
      <c r="AO31" s="429">
        <f>L31</f>
        <v>0</v>
      </c>
      <c r="AP31" s="430"/>
      <c r="AQ31" s="413" t="str">
        <f>N31</f>
        <v/>
      </c>
      <c r="AR31" s="413"/>
      <c r="AS31" s="414"/>
      <c r="AT31" s="19"/>
      <c r="AU31" s="21"/>
      <c r="AV31" s="58"/>
      <c r="AW31" s="64"/>
      <c r="AX31" s="21"/>
      <c r="AY31" s="21"/>
      <c r="AZ31" s="21"/>
      <c r="BA31" s="20"/>
      <c r="BB31" s="21"/>
      <c r="BC31" s="50"/>
      <c r="BD31" s="51"/>
      <c r="BE31" s="52"/>
      <c r="BF31" s="91"/>
      <c r="BG31" s="433">
        <f t="shared" ref="BG31" si="36">A31</f>
        <v>0</v>
      </c>
      <c r="BH31" s="418"/>
      <c r="BI31" s="420">
        <f t="shared" ref="BI31" si="37">AF31</f>
        <v>0</v>
      </c>
      <c r="BJ31" s="421"/>
      <c r="BK31" s="421"/>
      <c r="BL31" s="421"/>
      <c r="BM31" s="30" t="str">
        <f>AJ31</f>
        <v>　</v>
      </c>
      <c r="BN31" s="434">
        <f t="shared" ref="BN31" si="38">AK31</f>
        <v>0</v>
      </c>
      <c r="BO31" s="435"/>
      <c r="BP31" s="405">
        <f t="shared" ref="BP31" si="39">AM31</f>
        <v>0</v>
      </c>
      <c r="BQ31" s="406"/>
      <c r="BR31" s="409">
        <f t="shared" ref="BR31" si="40">AO31</f>
        <v>0</v>
      </c>
      <c r="BS31" s="410"/>
      <c r="BT31" s="413" t="str">
        <f t="shared" ref="BT31" si="41">AQ31</f>
        <v/>
      </c>
      <c r="BU31" s="413"/>
      <c r="BV31" s="414"/>
      <c r="BW31" s="19"/>
      <c r="BX31" s="21"/>
      <c r="BY31" s="58"/>
      <c r="BZ31" s="64"/>
      <c r="CA31" s="21"/>
      <c r="CB31" s="21"/>
      <c r="CC31" s="21"/>
      <c r="CD31" s="20"/>
      <c r="CE31" s="21"/>
      <c r="CF31" s="50"/>
      <c r="CG31" s="51"/>
      <c r="CH31" s="52"/>
    </row>
    <row r="32" spans="1:87" ht="27" customHeight="1" x14ac:dyDescent="0.2">
      <c r="A32" s="359"/>
      <c r="B32" s="358"/>
      <c r="C32" s="362"/>
      <c r="D32" s="363"/>
      <c r="E32" s="363"/>
      <c r="F32" s="364"/>
      <c r="G32" s="78"/>
      <c r="H32" s="367"/>
      <c r="I32" s="368"/>
      <c r="J32" s="227"/>
      <c r="K32" s="371"/>
      <c r="L32" s="373"/>
      <c r="M32" s="373"/>
      <c r="N32" s="376"/>
      <c r="O32" s="376"/>
      <c r="P32" s="377"/>
      <c r="Q32" s="381"/>
      <c r="R32" s="382"/>
      <c r="S32" s="382"/>
      <c r="T32" s="382"/>
      <c r="U32" s="382"/>
      <c r="V32" s="382"/>
      <c r="W32" s="382"/>
      <c r="X32" s="382"/>
      <c r="Y32" s="382"/>
      <c r="Z32" s="382"/>
      <c r="AA32" s="382"/>
      <c r="AB32" s="383"/>
      <c r="AC32" s="1"/>
      <c r="AD32" s="419"/>
      <c r="AE32" s="418"/>
      <c r="AF32" s="422"/>
      <c r="AG32" s="423"/>
      <c r="AH32" s="423"/>
      <c r="AI32" s="424"/>
      <c r="AJ32" s="76"/>
      <c r="AK32" s="427"/>
      <c r="AL32" s="428"/>
      <c r="AM32" s="407"/>
      <c r="AN32" s="408"/>
      <c r="AO32" s="431"/>
      <c r="AP32" s="432"/>
      <c r="AQ32" s="415"/>
      <c r="AR32" s="415"/>
      <c r="AS32" s="416"/>
      <c r="AT32" s="23"/>
      <c r="AU32" s="25"/>
      <c r="AV32" s="57"/>
      <c r="AW32" s="63"/>
      <c r="AX32" s="25"/>
      <c r="AY32" s="25"/>
      <c r="AZ32" s="25"/>
      <c r="BA32" s="24"/>
      <c r="BB32" s="25"/>
      <c r="BC32" s="25"/>
      <c r="BD32" s="26"/>
      <c r="BE32" s="27"/>
      <c r="BF32" s="91"/>
      <c r="BG32" s="419"/>
      <c r="BH32" s="418"/>
      <c r="BI32" s="422"/>
      <c r="BJ32" s="423"/>
      <c r="BK32" s="423"/>
      <c r="BL32" s="424"/>
      <c r="BM32" s="76"/>
      <c r="BN32" s="436"/>
      <c r="BO32" s="437"/>
      <c r="BP32" s="407"/>
      <c r="BQ32" s="408"/>
      <c r="BR32" s="411"/>
      <c r="BS32" s="412"/>
      <c r="BT32" s="415"/>
      <c r="BU32" s="415"/>
      <c r="BV32" s="416"/>
      <c r="BW32" s="23"/>
      <c r="BX32" s="25"/>
      <c r="BY32" s="57"/>
      <c r="BZ32" s="63"/>
      <c r="CA32" s="25"/>
      <c r="CB32" s="25"/>
      <c r="CC32" s="25"/>
      <c r="CD32" s="24"/>
      <c r="CE32" s="25"/>
      <c r="CF32" s="25"/>
      <c r="CG32" s="26"/>
      <c r="CH32" s="27"/>
    </row>
    <row r="33" spans="1:86" ht="27" customHeight="1" x14ac:dyDescent="0.2">
      <c r="A33" s="357"/>
      <c r="B33" s="358"/>
      <c r="C33" s="360"/>
      <c r="D33" s="361"/>
      <c r="E33" s="361"/>
      <c r="F33" s="361"/>
      <c r="G33" s="29" t="s">
        <v>50</v>
      </c>
      <c r="H33" s="365"/>
      <c r="I33" s="366"/>
      <c r="J33" s="369"/>
      <c r="K33" s="370"/>
      <c r="L33" s="372"/>
      <c r="M33" s="372"/>
      <c r="N33" s="374" t="str">
        <f t="shared" ref="N33" si="42">IF(H33="","",ROUND(H33*L33,0))</f>
        <v/>
      </c>
      <c r="O33" s="374"/>
      <c r="P33" s="375"/>
      <c r="Q33" s="381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3"/>
      <c r="AC33" s="1"/>
      <c r="AD33" s="417">
        <f t="shared" ref="AD33" si="43">A33</f>
        <v>0</v>
      </c>
      <c r="AE33" s="418"/>
      <c r="AF33" s="420">
        <f>C33</f>
        <v>0</v>
      </c>
      <c r="AG33" s="421"/>
      <c r="AH33" s="421"/>
      <c r="AI33" s="421"/>
      <c r="AJ33" s="30" t="str">
        <f>G33</f>
        <v>　</v>
      </c>
      <c r="AK33" s="425">
        <f>H33</f>
        <v>0</v>
      </c>
      <c r="AL33" s="426"/>
      <c r="AM33" s="405">
        <f>J33</f>
        <v>0</v>
      </c>
      <c r="AN33" s="406"/>
      <c r="AO33" s="429">
        <f>L33</f>
        <v>0</v>
      </c>
      <c r="AP33" s="430"/>
      <c r="AQ33" s="413" t="str">
        <f>N33</f>
        <v/>
      </c>
      <c r="AR33" s="413"/>
      <c r="AS33" s="414"/>
      <c r="AT33" s="19"/>
      <c r="AU33" s="21"/>
      <c r="AV33" s="58"/>
      <c r="AW33" s="64"/>
      <c r="AX33" s="21"/>
      <c r="AY33" s="21"/>
      <c r="AZ33" s="21"/>
      <c r="BA33" s="20"/>
      <c r="BB33" s="21"/>
      <c r="BC33" s="50"/>
      <c r="BD33" s="51"/>
      <c r="BE33" s="52"/>
      <c r="BF33" s="91"/>
      <c r="BG33" s="433">
        <f t="shared" ref="BG33" si="44">A33</f>
        <v>0</v>
      </c>
      <c r="BH33" s="418"/>
      <c r="BI33" s="420">
        <f t="shared" ref="BI33" si="45">AF33</f>
        <v>0</v>
      </c>
      <c r="BJ33" s="421"/>
      <c r="BK33" s="421"/>
      <c r="BL33" s="421"/>
      <c r="BM33" s="30" t="str">
        <f>AJ33</f>
        <v>　</v>
      </c>
      <c r="BN33" s="434">
        <f t="shared" ref="BN33" si="46">AK33</f>
        <v>0</v>
      </c>
      <c r="BO33" s="435"/>
      <c r="BP33" s="405">
        <f t="shared" ref="BP33" si="47">AM33</f>
        <v>0</v>
      </c>
      <c r="BQ33" s="406"/>
      <c r="BR33" s="409">
        <f t="shared" ref="BR33" si="48">AO33</f>
        <v>0</v>
      </c>
      <c r="BS33" s="410"/>
      <c r="BT33" s="413" t="str">
        <f t="shared" ref="BT33" si="49">AQ33</f>
        <v/>
      </c>
      <c r="BU33" s="413"/>
      <c r="BV33" s="414"/>
      <c r="BW33" s="19"/>
      <c r="BX33" s="21"/>
      <c r="BY33" s="58"/>
      <c r="BZ33" s="64"/>
      <c r="CA33" s="21"/>
      <c r="CB33" s="21"/>
      <c r="CC33" s="21"/>
      <c r="CD33" s="20"/>
      <c r="CE33" s="21"/>
      <c r="CF33" s="50"/>
      <c r="CG33" s="51"/>
      <c r="CH33" s="52"/>
    </row>
    <row r="34" spans="1:86" ht="27" customHeight="1" x14ac:dyDescent="0.2">
      <c r="A34" s="359"/>
      <c r="B34" s="358"/>
      <c r="C34" s="362"/>
      <c r="D34" s="363"/>
      <c r="E34" s="363"/>
      <c r="F34" s="364"/>
      <c r="G34" s="33"/>
      <c r="H34" s="367"/>
      <c r="I34" s="368"/>
      <c r="J34" s="227"/>
      <c r="K34" s="371"/>
      <c r="L34" s="373"/>
      <c r="M34" s="373"/>
      <c r="N34" s="376"/>
      <c r="O34" s="376"/>
      <c r="P34" s="377"/>
      <c r="Q34" s="381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3"/>
      <c r="AC34" s="1"/>
      <c r="AD34" s="419"/>
      <c r="AE34" s="418"/>
      <c r="AF34" s="422"/>
      <c r="AG34" s="423"/>
      <c r="AH34" s="423"/>
      <c r="AI34" s="424"/>
      <c r="AJ34" s="22"/>
      <c r="AK34" s="427"/>
      <c r="AL34" s="428"/>
      <c r="AM34" s="407"/>
      <c r="AN34" s="408"/>
      <c r="AO34" s="431"/>
      <c r="AP34" s="432"/>
      <c r="AQ34" s="415"/>
      <c r="AR34" s="415"/>
      <c r="AS34" s="416"/>
      <c r="AT34" s="23"/>
      <c r="AU34" s="25"/>
      <c r="AV34" s="57"/>
      <c r="AW34" s="63"/>
      <c r="AX34" s="25"/>
      <c r="AY34" s="25"/>
      <c r="AZ34" s="25"/>
      <c r="BA34" s="24"/>
      <c r="BB34" s="25"/>
      <c r="BC34" s="25"/>
      <c r="BD34" s="26"/>
      <c r="BE34" s="27"/>
      <c r="BF34" s="91"/>
      <c r="BG34" s="419"/>
      <c r="BH34" s="418"/>
      <c r="BI34" s="422"/>
      <c r="BJ34" s="423"/>
      <c r="BK34" s="423"/>
      <c r="BL34" s="424"/>
      <c r="BM34" s="22"/>
      <c r="BN34" s="436"/>
      <c r="BO34" s="437"/>
      <c r="BP34" s="407"/>
      <c r="BQ34" s="408"/>
      <c r="BR34" s="411"/>
      <c r="BS34" s="412"/>
      <c r="BT34" s="415"/>
      <c r="BU34" s="415"/>
      <c r="BV34" s="416"/>
      <c r="BW34" s="23"/>
      <c r="BX34" s="25"/>
      <c r="BY34" s="57"/>
      <c r="BZ34" s="63"/>
      <c r="CA34" s="25"/>
      <c r="CB34" s="25"/>
      <c r="CC34" s="25"/>
      <c r="CD34" s="24"/>
      <c r="CE34" s="25"/>
      <c r="CF34" s="25"/>
      <c r="CG34" s="26"/>
      <c r="CH34" s="27"/>
    </row>
    <row r="35" spans="1:86" ht="27" customHeight="1" x14ac:dyDescent="0.2">
      <c r="A35" s="357"/>
      <c r="B35" s="358"/>
      <c r="C35" s="360"/>
      <c r="D35" s="361"/>
      <c r="E35" s="361"/>
      <c r="F35" s="361"/>
      <c r="G35" s="29" t="s">
        <v>50</v>
      </c>
      <c r="H35" s="365"/>
      <c r="I35" s="366"/>
      <c r="J35" s="369"/>
      <c r="K35" s="370"/>
      <c r="L35" s="372"/>
      <c r="M35" s="372"/>
      <c r="N35" s="374" t="str">
        <f t="shared" ref="N35" si="50">IF(H35="","",ROUND(H35*L35,0))</f>
        <v/>
      </c>
      <c r="O35" s="374"/>
      <c r="P35" s="375"/>
      <c r="Q35" s="381"/>
      <c r="R35" s="382"/>
      <c r="S35" s="382"/>
      <c r="T35" s="382"/>
      <c r="U35" s="382"/>
      <c r="V35" s="382"/>
      <c r="W35" s="382"/>
      <c r="X35" s="382"/>
      <c r="Y35" s="382"/>
      <c r="Z35" s="382"/>
      <c r="AA35" s="382"/>
      <c r="AB35" s="383"/>
      <c r="AC35" s="1"/>
      <c r="AD35" s="417">
        <f t="shared" ref="AD35" si="51">A35</f>
        <v>0</v>
      </c>
      <c r="AE35" s="418"/>
      <c r="AF35" s="420">
        <f>C35</f>
        <v>0</v>
      </c>
      <c r="AG35" s="421"/>
      <c r="AH35" s="421"/>
      <c r="AI35" s="421"/>
      <c r="AJ35" s="30" t="str">
        <f>G35</f>
        <v>　</v>
      </c>
      <c r="AK35" s="425">
        <f>H35</f>
        <v>0</v>
      </c>
      <c r="AL35" s="426"/>
      <c r="AM35" s="405">
        <f>J35</f>
        <v>0</v>
      </c>
      <c r="AN35" s="406"/>
      <c r="AO35" s="429">
        <f>L35</f>
        <v>0</v>
      </c>
      <c r="AP35" s="430"/>
      <c r="AQ35" s="413" t="str">
        <f>N35</f>
        <v/>
      </c>
      <c r="AR35" s="413"/>
      <c r="AS35" s="414"/>
      <c r="AT35" s="19"/>
      <c r="AU35" s="21"/>
      <c r="AV35" s="58"/>
      <c r="AW35" s="64"/>
      <c r="AX35" s="21"/>
      <c r="AY35" s="21"/>
      <c r="AZ35" s="21"/>
      <c r="BA35" s="20"/>
      <c r="BB35" s="21"/>
      <c r="BC35" s="50"/>
      <c r="BD35" s="51"/>
      <c r="BE35" s="52"/>
      <c r="BF35" s="91"/>
      <c r="BG35" s="433">
        <f t="shared" ref="BG35" si="52">A35</f>
        <v>0</v>
      </c>
      <c r="BH35" s="418"/>
      <c r="BI35" s="420">
        <f t="shared" ref="BI35" si="53">AF35</f>
        <v>0</v>
      </c>
      <c r="BJ35" s="421"/>
      <c r="BK35" s="421"/>
      <c r="BL35" s="421"/>
      <c r="BM35" s="30" t="str">
        <f>AJ35</f>
        <v>　</v>
      </c>
      <c r="BN35" s="434">
        <f t="shared" ref="BN35" si="54">AK35</f>
        <v>0</v>
      </c>
      <c r="BO35" s="435"/>
      <c r="BP35" s="405">
        <f t="shared" ref="BP35" si="55">AM35</f>
        <v>0</v>
      </c>
      <c r="BQ35" s="406"/>
      <c r="BR35" s="409">
        <f t="shared" ref="BR35" si="56">AO35</f>
        <v>0</v>
      </c>
      <c r="BS35" s="410"/>
      <c r="BT35" s="413" t="str">
        <f t="shared" ref="BT35" si="57">AQ35</f>
        <v/>
      </c>
      <c r="BU35" s="413"/>
      <c r="BV35" s="414"/>
      <c r="BW35" s="19"/>
      <c r="BX35" s="21"/>
      <c r="BY35" s="58"/>
      <c r="BZ35" s="64"/>
      <c r="CA35" s="21"/>
      <c r="CB35" s="21"/>
      <c r="CC35" s="21"/>
      <c r="CD35" s="20"/>
      <c r="CE35" s="21"/>
      <c r="CF35" s="50"/>
      <c r="CG35" s="51"/>
      <c r="CH35" s="52"/>
    </row>
    <row r="36" spans="1:86" ht="27" customHeight="1" x14ac:dyDescent="0.2">
      <c r="A36" s="359"/>
      <c r="B36" s="358"/>
      <c r="C36" s="362"/>
      <c r="D36" s="363"/>
      <c r="E36" s="363"/>
      <c r="F36" s="364"/>
      <c r="G36" s="33"/>
      <c r="H36" s="367"/>
      <c r="I36" s="368"/>
      <c r="J36" s="227"/>
      <c r="K36" s="371"/>
      <c r="L36" s="373"/>
      <c r="M36" s="373"/>
      <c r="N36" s="376"/>
      <c r="O36" s="376"/>
      <c r="P36" s="377"/>
      <c r="Q36" s="381"/>
      <c r="R36" s="382"/>
      <c r="S36" s="382"/>
      <c r="T36" s="382"/>
      <c r="U36" s="382"/>
      <c r="V36" s="382"/>
      <c r="W36" s="382"/>
      <c r="X36" s="382"/>
      <c r="Y36" s="382"/>
      <c r="Z36" s="382"/>
      <c r="AA36" s="382"/>
      <c r="AB36" s="383"/>
      <c r="AC36" s="1"/>
      <c r="AD36" s="419"/>
      <c r="AE36" s="418"/>
      <c r="AF36" s="422"/>
      <c r="AG36" s="423"/>
      <c r="AH36" s="423"/>
      <c r="AI36" s="424"/>
      <c r="AJ36" s="22"/>
      <c r="AK36" s="427"/>
      <c r="AL36" s="428"/>
      <c r="AM36" s="407"/>
      <c r="AN36" s="408"/>
      <c r="AO36" s="431"/>
      <c r="AP36" s="432"/>
      <c r="AQ36" s="415"/>
      <c r="AR36" s="415"/>
      <c r="AS36" s="416"/>
      <c r="AT36" s="23"/>
      <c r="AU36" s="25"/>
      <c r="AV36" s="57"/>
      <c r="AW36" s="63"/>
      <c r="AX36" s="25"/>
      <c r="AY36" s="25"/>
      <c r="AZ36" s="25"/>
      <c r="BA36" s="24"/>
      <c r="BB36" s="25"/>
      <c r="BC36" s="25"/>
      <c r="BD36" s="26"/>
      <c r="BE36" s="27"/>
      <c r="BF36" s="91"/>
      <c r="BG36" s="419"/>
      <c r="BH36" s="418"/>
      <c r="BI36" s="422"/>
      <c r="BJ36" s="423"/>
      <c r="BK36" s="423"/>
      <c r="BL36" s="424"/>
      <c r="BM36" s="22"/>
      <c r="BN36" s="436"/>
      <c r="BO36" s="437"/>
      <c r="BP36" s="407"/>
      <c r="BQ36" s="408"/>
      <c r="BR36" s="411"/>
      <c r="BS36" s="412"/>
      <c r="BT36" s="415"/>
      <c r="BU36" s="415"/>
      <c r="BV36" s="416"/>
      <c r="BW36" s="23"/>
      <c r="BX36" s="25"/>
      <c r="BY36" s="57"/>
      <c r="BZ36" s="63"/>
      <c r="CA36" s="25"/>
      <c r="CB36" s="25"/>
      <c r="CC36" s="25"/>
      <c r="CD36" s="24"/>
      <c r="CE36" s="25"/>
      <c r="CF36" s="25"/>
      <c r="CG36" s="26"/>
      <c r="CH36" s="27"/>
    </row>
    <row r="37" spans="1:86" ht="18" customHeight="1" x14ac:dyDescent="0.2">
      <c r="A37" s="324" t="s">
        <v>2</v>
      </c>
      <c r="B37" s="448"/>
      <c r="C37" s="448"/>
      <c r="D37" s="448"/>
      <c r="E37" s="448"/>
      <c r="F37" s="448"/>
      <c r="G37" s="325"/>
      <c r="H37" s="450">
        <v>5</v>
      </c>
      <c r="I37" s="451"/>
      <c r="J37" s="452" t="s">
        <v>9</v>
      </c>
      <c r="K37" s="453"/>
      <c r="L37" s="454"/>
      <c r="M37" s="454"/>
      <c r="N37" s="445">
        <f>(ROUND((SUMIF($G$23:$G$36,"外税(5%)",$N$23:$P$36)),0))+(ROUND((SUMIF($G$23:$G$36,"内税(5％)",$N$23:$P$36)),0))/1.05</f>
        <v>0</v>
      </c>
      <c r="O37" s="446"/>
      <c r="P37" s="447"/>
      <c r="Q37" s="381"/>
      <c r="R37" s="382"/>
      <c r="S37" s="382"/>
      <c r="T37" s="382"/>
      <c r="U37" s="382"/>
      <c r="V37" s="382"/>
      <c r="W37" s="382"/>
      <c r="X37" s="382"/>
      <c r="Y37" s="382"/>
      <c r="Z37" s="382"/>
      <c r="AA37" s="382"/>
      <c r="AB37" s="383"/>
      <c r="AC37" s="1"/>
      <c r="AD37" s="403" t="s">
        <v>27</v>
      </c>
      <c r="AE37" s="448"/>
      <c r="AF37" s="448"/>
      <c r="AG37" s="448"/>
      <c r="AH37" s="448"/>
      <c r="AI37" s="448"/>
      <c r="AJ37" s="325"/>
      <c r="AK37" s="450">
        <v>5</v>
      </c>
      <c r="AL37" s="451"/>
      <c r="AM37" s="452" t="s">
        <v>9</v>
      </c>
      <c r="AN37" s="453"/>
      <c r="AO37" s="488"/>
      <c r="AP37" s="488"/>
      <c r="AQ37" s="491">
        <f t="shared" ref="AQ37:AQ44" si="58">N37</f>
        <v>0</v>
      </c>
      <c r="AR37" s="492"/>
      <c r="AS37" s="493"/>
      <c r="AT37" s="19"/>
      <c r="AU37" s="21"/>
      <c r="AV37" s="58"/>
      <c r="AW37" s="64"/>
      <c r="AX37" s="21"/>
      <c r="AY37" s="21"/>
      <c r="AZ37" s="21"/>
      <c r="BA37" s="20"/>
      <c r="BB37" s="21"/>
      <c r="BC37" s="53"/>
      <c r="BD37" s="109"/>
      <c r="BE37" s="110"/>
      <c r="BF37" s="91"/>
      <c r="BG37" s="494" t="s">
        <v>27</v>
      </c>
      <c r="BH37" s="448"/>
      <c r="BI37" s="448"/>
      <c r="BJ37" s="448"/>
      <c r="BK37" s="448"/>
      <c r="BL37" s="448"/>
      <c r="BM37" s="325"/>
      <c r="BN37" s="450">
        <v>5</v>
      </c>
      <c r="BO37" s="451"/>
      <c r="BP37" s="452" t="s">
        <v>9</v>
      </c>
      <c r="BQ37" s="453"/>
      <c r="BR37" s="488"/>
      <c r="BS37" s="488"/>
      <c r="BT37" s="491">
        <f>N37</f>
        <v>0</v>
      </c>
      <c r="BU37" s="492"/>
      <c r="BV37" s="493"/>
      <c r="BW37" s="19"/>
      <c r="BX37" s="21"/>
      <c r="BY37" s="58"/>
      <c r="BZ37" s="64"/>
      <c r="CA37" s="21"/>
      <c r="CB37" s="21"/>
      <c r="CC37" s="21"/>
      <c r="CD37" s="20"/>
      <c r="CE37" s="21"/>
      <c r="CF37" s="53"/>
      <c r="CG37" s="109"/>
      <c r="CH37" s="110"/>
    </row>
    <row r="38" spans="1:86" ht="18" customHeight="1" x14ac:dyDescent="0.2">
      <c r="A38" s="326"/>
      <c r="B38" s="449"/>
      <c r="C38" s="449"/>
      <c r="D38" s="449"/>
      <c r="E38" s="449"/>
      <c r="F38" s="449"/>
      <c r="G38" s="327"/>
      <c r="H38" s="441">
        <v>8</v>
      </c>
      <c r="I38" s="442"/>
      <c r="J38" s="443" t="s">
        <v>9</v>
      </c>
      <c r="K38" s="444"/>
      <c r="L38" s="455"/>
      <c r="M38" s="455"/>
      <c r="N38" s="445">
        <f>(ROUND((SUMIF($G$23:$G$36,"外税(8%)",$N$23:$P$36)),0))+(ROUND((SUMIF($G$23:$G$36,"内税(8％)",$N$23:$P$36)),0))/1.08</f>
        <v>0</v>
      </c>
      <c r="O38" s="446"/>
      <c r="P38" s="447"/>
      <c r="Q38" s="381"/>
      <c r="R38" s="382"/>
      <c r="S38" s="382"/>
      <c r="T38" s="382"/>
      <c r="U38" s="382"/>
      <c r="V38" s="382"/>
      <c r="W38" s="382"/>
      <c r="X38" s="382"/>
      <c r="Y38" s="382"/>
      <c r="Z38" s="382"/>
      <c r="AA38" s="382"/>
      <c r="AB38" s="383"/>
      <c r="AC38" s="1"/>
      <c r="AD38" s="404"/>
      <c r="AE38" s="449"/>
      <c r="AF38" s="449"/>
      <c r="AG38" s="449"/>
      <c r="AH38" s="449"/>
      <c r="AI38" s="449"/>
      <c r="AJ38" s="327"/>
      <c r="AK38" s="441">
        <v>8</v>
      </c>
      <c r="AL38" s="442"/>
      <c r="AM38" s="443" t="s">
        <v>9</v>
      </c>
      <c r="AN38" s="444"/>
      <c r="AO38" s="489"/>
      <c r="AP38" s="489"/>
      <c r="AQ38" s="438">
        <f t="shared" si="58"/>
        <v>0</v>
      </c>
      <c r="AR38" s="439"/>
      <c r="AS38" s="440"/>
      <c r="AT38" s="122"/>
      <c r="AU38" s="123"/>
      <c r="AV38" s="124"/>
      <c r="AW38" s="125"/>
      <c r="AX38" s="123"/>
      <c r="AY38" s="123"/>
      <c r="AZ38" s="123"/>
      <c r="BA38" s="126"/>
      <c r="BB38" s="123"/>
      <c r="BC38" s="123"/>
      <c r="BD38" s="127"/>
      <c r="BE38" s="128"/>
      <c r="BF38" s="91"/>
      <c r="BG38" s="404"/>
      <c r="BH38" s="449"/>
      <c r="BI38" s="449"/>
      <c r="BJ38" s="449"/>
      <c r="BK38" s="449"/>
      <c r="BL38" s="449"/>
      <c r="BM38" s="327"/>
      <c r="BN38" s="441">
        <v>8</v>
      </c>
      <c r="BO38" s="442"/>
      <c r="BP38" s="443" t="s">
        <v>9</v>
      </c>
      <c r="BQ38" s="444"/>
      <c r="BR38" s="489"/>
      <c r="BS38" s="489"/>
      <c r="BT38" s="438">
        <f t="shared" ref="BT38:BT40" si="59">N38</f>
        <v>0</v>
      </c>
      <c r="BU38" s="439"/>
      <c r="BV38" s="440"/>
      <c r="BW38" s="122"/>
      <c r="BX38" s="123"/>
      <c r="BY38" s="124"/>
      <c r="BZ38" s="125"/>
      <c r="CA38" s="123"/>
      <c r="CB38" s="123"/>
      <c r="CC38" s="123"/>
      <c r="CD38" s="126"/>
      <c r="CE38" s="123"/>
      <c r="CF38" s="123"/>
      <c r="CG38" s="127"/>
      <c r="CH38" s="128"/>
    </row>
    <row r="39" spans="1:86" ht="18" customHeight="1" x14ac:dyDescent="0.2">
      <c r="A39" s="326"/>
      <c r="B39" s="449"/>
      <c r="C39" s="449"/>
      <c r="D39" s="449"/>
      <c r="E39" s="449"/>
      <c r="F39" s="449"/>
      <c r="G39" s="327"/>
      <c r="H39" s="441">
        <v>10</v>
      </c>
      <c r="I39" s="442"/>
      <c r="J39" s="443" t="s">
        <v>9</v>
      </c>
      <c r="K39" s="444"/>
      <c r="L39" s="455"/>
      <c r="M39" s="455"/>
      <c r="N39" s="445">
        <f>(ROUND((SUMIF($G$23:$G$36,"外税(10%)",$N$23:$P$36)),0))+(ROUND((SUMIF($G$23:$G$36,"内税(10％)",$N$23:$P$36)),0))/1.1</f>
        <v>0</v>
      </c>
      <c r="O39" s="446"/>
      <c r="P39" s="447"/>
      <c r="Q39" s="381"/>
      <c r="R39" s="382"/>
      <c r="S39" s="382"/>
      <c r="T39" s="382"/>
      <c r="U39" s="382"/>
      <c r="V39" s="382"/>
      <c r="W39" s="382"/>
      <c r="X39" s="382"/>
      <c r="Y39" s="382"/>
      <c r="Z39" s="382"/>
      <c r="AA39" s="382"/>
      <c r="AB39" s="383"/>
      <c r="AC39" s="1"/>
      <c r="AD39" s="404"/>
      <c r="AE39" s="449"/>
      <c r="AF39" s="449"/>
      <c r="AG39" s="449"/>
      <c r="AH39" s="449"/>
      <c r="AI39" s="449"/>
      <c r="AJ39" s="327"/>
      <c r="AK39" s="441">
        <v>10</v>
      </c>
      <c r="AL39" s="442"/>
      <c r="AM39" s="443" t="s">
        <v>9</v>
      </c>
      <c r="AN39" s="444"/>
      <c r="AO39" s="489"/>
      <c r="AP39" s="489"/>
      <c r="AQ39" s="438">
        <f t="shared" si="58"/>
        <v>0</v>
      </c>
      <c r="AR39" s="439"/>
      <c r="AS39" s="440"/>
      <c r="AT39" s="122"/>
      <c r="AU39" s="123"/>
      <c r="AV39" s="124"/>
      <c r="AW39" s="125"/>
      <c r="AX39" s="123"/>
      <c r="AY39" s="123"/>
      <c r="AZ39" s="123"/>
      <c r="BA39" s="126"/>
      <c r="BB39" s="123"/>
      <c r="BC39" s="123"/>
      <c r="BD39" s="127"/>
      <c r="BE39" s="128"/>
      <c r="BF39" s="91"/>
      <c r="BG39" s="404"/>
      <c r="BH39" s="449"/>
      <c r="BI39" s="449"/>
      <c r="BJ39" s="449"/>
      <c r="BK39" s="449"/>
      <c r="BL39" s="449"/>
      <c r="BM39" s="327"/>
      <c r="BN39" s="441">
        <v>10</v>
      </c>
      <c r="BO39" s="442"/>
      <c r="BP39" s="443" t="s">
        <v>9</v>
      </c>
      <c r="BQ39" s="444"/>
      <c r="BR39" s="489"/>
      <c r="BS39" s="489"/>
      <c r="BT39" s="438">
        <f t="shared" si="59"/>
        <v>0</v>
      </c>
      <c r="BU39" s="439"/>
      <c r="BV39" s="440"/>
      <c r="BW39" s="122"/>
      <c r="BX39" s="123"/>
      <c r="BY39" s="124"/>
      <c r="BZ39" s="125"/>
      <c r="CA39" s="123"/>
      <c r="CB39" s="123"/>
      <c r="CC39" s="123"/>
      <c r="CD39" s="126"/>
      <c r="CE39" s="123"/>
      <c r="CF39" s="123"/>
      <c r="CG39" s="127"/>
      <c r="CH39" s="128"/>
    </row>
    <row r="40" spans="1:86" ht="18" customHeight="1" x14ac:dyDescent="0.2">
      <c r="A40" s="326"/>
      <c r="B40" s="449"/>
      <c r="C40" s="449"/>
      <c r="D40" s="449"/>
      <c r="E40" s="449"/>
      <c r="F40" s="449"/>
      <c r="G40" s="327"/>
      <c r="H40" s="478" t="s">
        <v>47</v>
      </c>
      <c r="I40" s="479"/>
      <c r="J40" s="480"/>
      <c r="K40" s="481"/>
      <c r="L40" s="456"/>
      <c r="M40" s="456"/>
      <c r="N40" s="463">
        <f>ROUND((SUMIF($G$23:$G$36,"不課税",$N$23:$P$36)),0)+ROUND((SUMIF($G$23:$G$36,"非課税",$N$23:$P$36)),0)</f>
        <v>0</v>
      </c>
      <c r="O40" s="464"/>
      <c r="P40" s="465"/>
      <c r="Q40" s="381"/>
      <c r="R40" s="382"/>
      <c r="S40" s="382"/>
      <c r="T40" s="382"/>
      <c r="U40" s="382"/>
      <c r="V40" s="382"/>
      <c r="W40" s="382"/>
      <c r="X40" s="382"/>
      <c r="Y40" s="382"/>
      <c r="Z40" s="382"/>
      <c r="AA40" s="382"/>
      <c r="AB40" s="383"/>
      <c r="AC40" s="1"/>
      <c r="AD40" s="404"/>
      <c r="AE40" s="449"/>
      <c r="AF40" s="449"/>
      <c r="AG40" s="449"/>
      <c r="AH40" s="449"/>
      <c r="AI40" s="449"/>
      <c r="AJ40" s="327"/>
      <c r="AK40" s="478" t="s">
        <v>47</v>
      </c>
      <c r="AL40" s="479"/>
      <c r="AM40" s="480"/>
      <c r="AN40" s="481"/>
      <c r="AO40" s="490"/>
      <c r="AP40" s="490"/>
      <c r="AQ40" s="482">
        <f t="shared" si="58"/>
        <v>0</v>
      </c>
      <c r="AR40" s="483"/>
      <c r="AS40" s="484"/>
      <c r="AT40" s="111"/>
      <c r="AU40" s="112"/>
      <c r="AV40" s="113"/>
      <c r="AW40" s="114"/>
      <c r="AX40" s="112"/>
      <c r="AY40" s="112"/>
      <c r="AZ40" s="112"/>
      <c r="BA40" s="115"/>
      <c r="BB40" s="112"/>
      <c r="BC40" s="112"/>
      <c r="BD40" s="116"/>
      <c r="BE40" s="117"/>
      <c r="BF40" s="91"/>
      <c r="BG40" s="404"/>
      <c r="BH40" s="449"/>
      <c r="BI40" s="449"/>
      <c r="BJ40" s="449"/>
      <c r="BK40" s="449"/>
      <c r="BL40" s="449"/>
      <c r="BM40" s="327"/>
      <c r="BN40" s="478" t="s">
        <v>47</v>
      </c>
      <c r="BO40" s="479"/>
      <c r="BP40" s="480"/>
      <c r="BQ40" s="481"/>
      <c r="BR40" s="490"/>
      <c r="BS40" s="490"/>
      <c r="BT40" s="485">
        <f t="shared" si="59"/>
        <v>0</v>
      </c>
      <c r="BU40" s="486"/>
      <c r="BV40" s="487"/>
      <c r="BW40" s="111"/>
      <c r="BX40" s="112"/>
      <c r="BY40" s="113"/>
      <c r="BZ40" s="114"/>
      <c r="CA40" s="112"/>
      <c r="CB40" s="112"/>
      <c r="CC40" s="112"/>
      <c r="CD40" s="115"/>
      <c r="CE40" s="112"/>
      <c r="CF40" s="112"/>
      <c r="CG40" s="116"/>
      <c r="CH40" s="117"/>
    </row>
    <row r="41" spans="1:86" ht="18" customHeight="1" x14ac:dyDescent="0.2">
      <c r="A41" s="457" t="s">
        <v>6</v>
      </c>
      <c r="B41" s="458"/>
      <c r="C41" s="458"/>
      <c r="D41" s="458"/>
      <c r="E41" s="458"/>
      <c r="F41" s="458"/>
      <c r="G41" s="459"/>
      <c r="H41" s="450">
        <v>5</v>
      </c>
      <c r="I41" s="451"/>
      <c r="J41" s="520" t="s">
        <v>9</v>
      </c>
      <c r="K41" s="521"/>
      <c r="L41" s="522"/>
      <c r="M41" s="523"/>
      <c r="N41" s="528">
        <f>(ROUND((SUMIF($G$23:$G$36,"外税(5%)",$N$23:$P$36))*$H$41%,0))+(ROUND((SUMIF($G$23:$G$36,"内税(5％)",$N$23:$P$36)),0))/21</f>
        <v>0</v>
      </c>
      <c r="O41" s="529"/>
      <c r="P41" s="530"/>
      <c r="Q41" s="381"/>
      <c r="R41" s="382"/>
      <c r="S41" s="382"/>
      <c r="T41" s="382"/>
      <c r="U41" s="382"/>
      <c r="V41" s="382"/>
      <c r="W41" s="382"/>
      <c r="X41" s="382"/>
      <c r="Y41" s="382"/>
      <c r="Z41" s="382"/>
      <c r="AA41" s="382"/>
      <c r="AB41" s="383"/>
      <c r="AC41" s="1"/>
      <c r="AD41" s="531" t="str">
        <f>A41</f>
        <v>消　　費　　税</v>
      </c>
      <c r="AE41" s="458"/>
      <c r="AF41" s="458"/>
      <c r="AG41" s="458"/>
      <c r="AH41" s="458"/>
      <c r="AI41" s="458"/>
      <c r="AJ41" s="459"/>
      <c r="AK41" s="509">
        <v>5</v>
      </c>
      <c r="AL41" s="510"/>
      <c r="AM41" s="318" t="s">
        <v>9</v>
      </c>
      <c r="AN41" s="319"/>
      <c r="AO41" s="511"/>
      <c r="AP41" s="512"/>
      <c r="AQ41" s="517">
        <f t="shared" si="58"/>
        <v>0</v>
      </c>
      <c r="AR41" s="518"/>
      <c r="AS41" s="519"/>
      <c r="AT41" s="40"/>
      <c r="AU41" s="84"/>
      <c r="AV41" s="59"/>
      <c r="AW41" s="65"/>
      <c r="AX41" s="84"/>
      <c r="AY41" s="84"/>
      <c r="AZ41" s="84"/>
      <c r="BA41" s="79"/>
      <c r="BB41" s="84"/>
      <c r="BC41" s="84"/>
      <c r="BD41" s="84"/>
      <c r="BE41" s="41"/>
      <c r="BF41" s="74"/>
      <c r="BG41" s="499" t="str">
        <f>AD41</f>
        <v>消　　費　　税</v>
      </c>
      <c r="BH41" s="458"/>
      <c r="BI41" s="458"/>
      <c r="BJ41" s="458"/>
      <c r="BK41" s="458"/>
      <c r="BL41" s="458"/>
      <c r="BM41" s="459"/>
      <c r="BN41" s="509">
        <v>5</v>
      </c>
      <c r="BO41" s="510"/>
      <c r="BP41" s="318" t="s">
        <v>9</v>
      </c>
      <c r="BQ41" s="319"/>
      <c r="BR41" s="511"/>
      <c r="BS41" s="512"/>
      <c r="BT41" s="517">
        <f>N41</f>
        <v>0</v>
      </c>
      <c r="BU41" s="518"/>
      <c r="BV41" s="519"/>
      <c r="BW41" s="40"/>
      <c r="BX41" s="84"/>
      <c r="BY41" s="59"/>
      <c r="BZ41" s="65"/>
      <c r="CA41" s="84"/>
      <c r="CB41" s="84"/>
      <c r="CC41" s="84"/>
      <c r="CD41" s="79"/>
      <c r="CE41" s="84"/>
      <c r="CF41" s="84"/>
      <c r="CG41" s="84"/>
      <c r="CH41" s="41"/>
    </row>
    <row r="42" spans="1:86" ht="18" customHeight="1" x14ac:dyDescent="0.2">
      <c r="A42" s="460"/>
      <c r="B42" s="458"/>
      <c r="C42" s="458"/>
      <c r="D42" s="458"/>
      <c r="E42" s="458"/>
      <c r="F42" s="458"/>
      <c r="G42" s="459"/>
      <c r="H42" s="441">
        <v>8</v>
      </c>
      <c r="I42" s="442"/>
      <c r="J42" s="503" t="s">
        <v>9</v>
      </c>
      <c r="K42" s="504"/>
      <c r="L42" s="524"/>
      <c r="M42" s="525"/>
      <c r="N42" s="445">
        <f>(ROUND((SUMIF($G$23:$G$36,"外税(8%)",$N$23:$P$36))*$H$42%,0))+(ROUND((SUMIF($G$23:$G$36,"内税(8％)",$N$23:$P$36)),0))/13.5</f>
        <v>0</v>
      </c>
      <c r="O42" s="446"/>
      <c r="P42" s="447"/>
      <c r="Q42" s="381"/>
      <c r="R42" s="382"/>
      <c r="S42" s="382"/>
      <c r="T42" s="382"/>
      <c r="U42" s="382"/>
      <c r="V42" s="382"/>
      <c r="W42" s="382"/>
      <c r="X42" s="382"/>
      <c r="Y42" s="382"/>
      <c r="Z42" s="382"/>
      <c r="AA42" s="382"/>
      <c r="AB42" s="383"/>
      <c r="AC42" s="1"/>
      <c r="AD42" s="500"/>
      <c r="AE42" s="458"/>
      <c r="AF42" s="458"/>
      <c r="AG42" s="458"/>
      <c r="AH42" s="458"/>
      <c r="AI42" s="458"/>
      <c r="AJ42" s="459"/>
      <c r="AK42" s="505">
        <v>8</v>
      </c>
      <c r="AL42" s="506"/>
      <c r="AM42" s="507" t="s">
        <v>23</v>
      </c>
      <c r="AN42" s="508"/>
      <c r="AO42" s="513"/>
      <c r="AP42" s="514"/>
      <c r="AQ42" s="473">
        <f t="shared" si="58"/>
        <v>0</v>
      </c>
      <c r="AR42" s="474"/>
      <c r="AS42" s="475"/>
      <c r="AT42" s="129"/>
      <c r="AU42" s="130"/>
      <c r="AV42" s="131"/>
      <c r="AW42" s="132"/>
      <c r="AX42" s="130"/>
      <c r="AY42" s="130"/>
      <c r="AZ42" s="130"/>
      <c r="BA42" s="133"/>
      <c r="BB42" s="130"/>
      <c r="BC42" s="130"/>
      <c r="BD42" s="130"/>
      <c r="BE42" s="134"/>
      <c r="BF42" s="74"/>
      <c r="BG42" s="500"/>
      <c r="BH42" s="458"/>
      <c r="BI42" s="458"/>
      <c r="BJ42" s="458"/>
      <c r="BK42" s="458"/>
      <c r="BL42" s="458"/>
      <c r="BM42" s="459"/>
      <c r="BN42" s="505">
        <v>8</v>
      </c>
      <c r="BO42" s="506"/>
      <c r="BP42" s="507" t="s">
        <v>23</v>
      </c>
      <c r="BQ42" s="508"/>
      <c r="BR42" s="513"/>
      <c r="BS42" s="514"/>
      <c r="BT42" s="473">
        <f>N42</f>
        <v>0</v>
      </c>
      <c r="BU42" s="474"/>
      <c r="BV42" s="475"/>
      <c r="BW42" s="129"/>
      <c r="BX42" s="130"/>
      <c r="BY42" s="131"/>
      <c r="BZ42" s="132"/>
      <c r="CA42" s="130"/>
      <c r="CB42" s="130"/>
      <c r="CC42" s="130"/>
      <c r="CD42" s="133"/>
      <c r="CE42" s="130"/>
      <c r="CF42" s="130"/>
      <c r="CG42" s="130"/>
      <c r="CH42" s="134"/>
    </row>
    <row r="43" spans="1:86" ht="18" customHeight="1" x14ac:dyDescent="0.2">
      <c r="A43" s="460"/>
      <c r="B43" s="458"/>
      <c r="C43" s="458"/>
      <c r="D43" s="458"/>
      <c r="E43" s="458"/>
      <c r="F43" s="458"/>
      <c r="G43" s="459"/>
      <c r="H43" s="476">
        <v>10</v>
      </c>
      <c r="I43" s="477"/>
      <c r="J43" s="461" t="s">
        <v>9</v>
      </c>
      <c r="K43" s="462"/>
      <c r="L43" s="526"/>
      <c r="M43" s="527"/>
      <c r="N43" s="463">
        <f>(ROUND((SUMIF($G$23:$G$36,"外税(10%)",$N$23:$P$36))*$H$43%,0))+(ROUND((SUMIF($G$23:$G$36,"内税(10％)",$N$23:$P$36)),0))/11</f>
        <v>0</v>
      </c>
      <c r="O43" s="464"/>
      <c r="P43" s="465"/>
      <c r="Q43" s="381"/>
      <c r="R43" s="382"/>
      <c r="S43" s="382"/>
      <c r="T43" s="382"/>
      <c r="U43" s="382"/>
      <c r="V43" s="382"/>
      <c r="W43" s="382"/>
      <c r="X43" s="382"/>
      <c r="Y43" s="382"/>
      <c r="Z43" s="382"/>
      <c r="AA43" s="382"/>
      <c r="AB43" s="383"/>
      <c r="AC43" s="1"/>
      <c r="AD43" s="500"/>
      <c r="AE43" s="458"/>
      <c r="AF43" s="458"/>
      <c r="AG43" s="458"/>
      <c r="AH43" s="458"/>
      <c r="AI43" s="458"/>
      <c r="AJ43" s="459"/>
      <c r="AK43" s="466">
        <v>10</v>
      </c>
      <c r="AL43" s="467"/>
      <c r="AM43" s="468" t="s">
        <v>9</v>
      </c>
      <c r="AN43" s="469"/>
      <c r="AO43" s="515"/>
      <c r="AP43" s="516"/>
      <c r="AQ43" s="470">
        <f t="shared" si="58"/>
        <v>0</v>
      </c>
      <c r="AR43" s="471"/>
      <c r="AS43" s="472"/>
      <c r="AT43" s="73"/>
      <c r="AU43" s="74"/>
      <c r="AV43" s="60"/>
      <c r="AW43" s="66"/>
      <c r="AX43" s="74"/>
      <c r="AY43" s="74"/>
      <c r="AZ43" s="74"/>
      <c r="BA43" s="86"/>
      <c r="BB43" s="74"/>
      <c r="BC43" s="74"/>
      <c r="BD43" s="74"/>
      <c r="BE43" s="75"/>
      <c r="BF43" s="74"/>
      <c r="BG43" s="500"/>
      <c r="BH43" s="458"/>
      <c r="BI43" s="458"/>
      <c r="BJ43" s="458"/>
      <c r="BK43" s="458"/>
      <c r="BL43" s="458"/>
      <c r="BM43" s="459"/>
      <c r="BN43" s="466">
        <v>10</v>
      </c>
      <c r="BO43" s="467"/>
      <c r="BP43" s="468" t="s">
        <v>9</v>
      </c>
      <c r="BQ43" s="469"/>
      <c r="BR43" s="515"/>
      <c r="BS43" s="516"/>
      <c r="BT43" s="470">
        <f>N43</f>
        <v>0</v>
      </c>
      <c r="BU43" s="471"/>
      <c r="BV43" s="472"/>
      <c r="BW43" s="73"/>
      <c r="BX43" s="74"/>
      <c r="BY43" s="60"/>
      <c r="BZ43" s="66"/>
      <c r="CA43" s="74"/>
      <c r="CB43" s="74"/>
      <c r="CC43" s="74"/>
      <c r="CD43" s="86"/>
      <c r="CE43" s="74"/>
      <c r="CF43" s="74"/>
      <c r="CG43" s="74"/>
      <c r="CH43" s="75"/>
    </row>
    <row r="44" spans="1:86" ht="18" customHeight="1" x14ac:dyDescent="0.2">
      <c r="A44" s="457" t="s">
        <v>5</v>
      </c>
      <c r="B44" s="458"/>
      <c r="C44" s="458"/>
      <c r="D44" s="458"/>
      <c r="E44" s="458"/>
      <c r="F44" s="458"/>
      <c r="G44" s="459"/>
      <c r="H44" s="452"/>
      <c r="I44" s="532"/>
      <c r="J44" s="452"/>
      <c r="K44" s="532"/>
      <c r="L44" s="535"/>
      <c r="M44" s="535"/>
      <c r="N44" s="537">
        <f>SUM(N37:P43)</f>
        <v>0</v>
      </c>
      <c r="O44" s="537"/>
      <c r="P44" s="538"/>
      <c r="Q44" s="381"/>
      <c r="R44" s="382"/>
      <c r="S44" s="382"/>
      <c r="T44" s="382"/>
      <c r="U44" s="382"/>
      <c r="V44" s="382"/>
      <c r="W44" s="382"/>
      <c r="X44" s="382"/>
      <c r="Y44" s="382"/>
      <c r="Z44" s="382"/>
      <c r="AA44" s="382"/>
      <c r="AB44" s="383"/>
      <c r="AC44" s="1"/>
      <c r="AD44" s="531" t="str">
        <f>A44</f>
        <v>請　求　合　計</v>
      </c>
      <c r="AE44" s="458"/>
      <c r="AF44" s="458"/>
      <c r="AG44" s="458"/>
      <c r="AH44" s="458"/>
      <c r="AI44" s="458"/>
      <c r="AJ44" s="459"/>
      <c r="AK44" s="151"/>
      <c r="AL44" s="153"/>
      <c r="AM44" s="151"/>
      <c r="AN44" s="153"/>
      <c r="AO44" s="541"/>
      <c r="AP44" s="541"/>
      <c r="AQ44" s="495">
        <f t="shared" si="58"/>
        <v>0</v>
      </c>
      <c r="AR44" s="495"/>
      <c r="AS44" s="496"/>
      <c r="AT44" s="40"/>
      <c r="AU44" s="84"/>
      <c r="AV44" s="59"/>
      <c r="AW44" s="65"/>
      <c r="AX44" s="84"/>
      <c r="AY44" s="84"/>
      <c r="AZ44" s="84"/>
      <c r="BA44" s="79"/>
      <c r="BB44" s="84"/>
      <c r="BC44" s="84"/>
      <c r="BD44" s="84"/>
      <c r="BE44" s="41"/>
      <c r="BF44" s="74"/>
      <c r="BG44" s="499" t="str">
        <f>AD44</f>
        <v>請　求　合　計</v>
      </c>
      <c r="BH44" s="458"/>
      <c r="BI44" s="458"/>
      <c r="BJ44" s="458"/>
      <c r="BK44" s="458"/>
      <c r="BL44" s="458"/>
      <c r="BM44" s="459"/>
      <c r="BN44" s="151"/>
      <c r="BO44" s="153"/>
      <c r="BP44" s="151"/>
      <c r="BQ44" s="153"/>
      <c r="BR44" s="541"/>
      <c r="BS44" s="541"/>
      <c r="BT44" s="495">
        <f>AQ44</f>
        <v>0</v>
      </c>
      <c r="BU44" s="495"/>
      <c r="BV44" s="496"/>
      <c r="BW44" s="40"/>
      <c r="BX44" s="84"/>
      <c r="BY44" s="59"/>
      <c r="BZ44" s="65"/>
      <c r="CA44" s="84"/>
      <c r="CB44" s="84"/>
      <c r="CC44" s="84"/>
      <c r="CD44" s="79"/>
      <c r="CE44" s="84"/>
      <c r="CF44" s="84"/>
      <c r="CG44" s="84"/>
      <c r="CH44" s="41"/>
    </row>
    <row r="45" spans="1:86" ht="18" customHeight="1" thickBot="1" x14ac:dyDescent="0.25">
      <c r="A45" s="460"/>
      <c r="B45" s="458"/>
      <c r="C45" s="458"/>
      <c r="D45" s="458"/>
      <c r="E45" s="458"/>
      <c r="F45" s="458"/>
      <c r="G45" s="459"/>
      <c r="H45" s="533"/>
      <c r="I45" s="534"/>
      <c r="J45" s="533"/>
      <c r="K45" s="534"/>
      <c r="L45" s="536"/>
      <c r="M45" s="536"/>
      <c r="N45" s="539"/>
      <c r="O45" s="539"/>
      <c r="P45" s="540"/>
      <c r="Q45" s="384"/>
      <c r="R45" s="385"/>
      <c r="S45" s="385"/>
      <c r="T45" s="385"/>
      <c r="U45" s="385"/>
      <c r="V45" s="385"/>
      <c r="W45" s="385"/>
      <c r="X45" s="385"/>
      <c r="Y45" s="385"/>
      <c r="Z45" s="385"/>
      <c r="AA45" s="385"/>
      <c r="AB45" s="386"/>
      <c r="AC45" s="1"/>
      <c r="AD45" s="500"/>
      <c r="AE45" s="458"/>
      <c r="AF45" s="458"/>
      <c r="AG45" s="458"/>
      <c r="AH45" s="458"/>
      <c r="AI45" s="458"/>
      <c r="AJ45" s="459"/>
      <c r="AK45" s="501"/>
      <c r="AL45" s="502"/>
      <c r="AM45" s="501"/>
      <c r="AN45" s="502"/>
      <c r="AO45" s="542"/>
      <c r="AP45" s="542"/>
      <c r="AQ45" s="497"/>
      <c r="AR45" s="497"/>
      <c r="AS45" s="498"/>
      <c r="AT45" s="42"/>
      <c r="AU45" s="43"/>
      <c r="AV45" s="61"/>
      <c r="AW45" s="67"/>
      <c r="AX45" s="43"/>
      <c r="AY45" s="43"/>
      <c r="AZ45" s="43"/>
      <c r="BA45" s="54"/>
      <c r="BB45" s="43"/>
      <c r="BC45" s="43"/>
      <c r="BD45" s="43"/>
      <c r="BE45" s="44"/>
      <c r="BF45" s="74"/>
      <c r="BG45" s="500"/>
      <c r="BH45" s="458"/>
      <c r="BI45" s="458"/>
      <c r="BJ45" s="458"/>
      <c r="BK45" s="458"/>
      <c r="BL45" s="458"/>
      <c r="BM45" s="459"/>
      <c r="BN45" s="501"/>
      <c r="BO45" s="502"/>
      <c r="BP45" s="501"/>
      <c r="BQ45" s="502"/>
      <c r="BR45" s="542"/>
      <c r="BS45" s="542"/>
      <c r="BT45" s="497"/>
      <c r="BU45" s="497"/>
      <c r="BV45" s="498"/>
      <c r="BW45" s="42"/>
      <c r="BX45" s="43"/>
      <c r="BY45" s="61"/>
      <c r="BZ45" s="67"/>
      <c r="CA45" s="43"/>
      <c r="CB45" s="43"/>
      <c r="CC45" s="43"/>
      <c r="CD45" s="54"/>
      <c r="CE45" s="43"/>
      <c r="CF45" s="43"/>
      <c r="CG45" s="43"/>
      <c r="CH45" s="44"/>
    </row>
    <row r="46" spans="1:86" ht="13.5" customHeight="1" x14ac:dyDescent="0.2">
      <c r="A46" s="324" t="s">
        <v>31</v>
      </c>
      <c r="B46" s="448"/>
      <c r="C46" s="448"/>
      <c r="D46" s="448"/>
      <c r="E46" s="325"/>
      <c r="F46" s="592"/>
      <c r="G46" s="593"/>
      <c r="H46" s="594"/>
      <c r="I46" s="597" t="s">
        <v>42</v>
      </c>
      <c r="J46" s="599"/>
      <c r="K46" s="600"/>
      <c r="L46" s="600"/>
      <c r="M46" s="577" t="s">
        <v>30</v>
      </c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AC46" s="1"/>
      <c r="AD46" s="603" t="s">
        <v>31</v>
      </c>
      <c r="AE46" s="449"/>
      <c r="AF46" s="449"/>
      <c r="AG46" s="449"/>
      <c r="AH46" s="327"/>
      <c r="AI46" s="563">
        <f>F46</f>
        <v>0</v>
      </c>
      <c r="AJ46" s="564"/>
      <c r="AK46" s="565"/>
      <c r="AL46" s="568" t="str">
        <f>I46</f>
        <v>銀行</v>
      </c>
      <c r="AM46" s="570">
        <f>J46</f>
        <v>0</v>
      </c>
      <c r="AN46" s="565"/>
      <c r="AO46" s="565"/>
      <c r="AP46" s="577" t="s">
        <v>30</v>
      </c>
      <c r="AQ46" s="579" t="s">
        <v>32</v>
      </c>
      <c r="AR46" s="553"/>
      <c r="AS46" s="554"/>
      <c r="AT46" s="554"/>
      <c r="AU46" s="555"/>
      <c r="AV46" s="544" t="s">
        <v>33</v>
      </c>
      <c r="AW46" s="545"/>
      <c r="AX46" s="550"/>
      <c r="AY46" s="551"/>
      <c r="AZ46" s="551"/>
      <c r="BA46" s="551"/>
      <c r="BB46" s="551"/>
      <c r="BC46" s="551"/>
      <c r="BD46" s="551"/>
      <c r="BE46" s="552"/>
      <c r="BF46" s="83"/>
      <c r="BG46" s="559" t="s">
        <v>31</v>
      </c>
      <c r="BH46" s="449"/>
      <c r="BI46" s="449"/>
      <c r="BJ46" s="449"/>
      <c r="BK46" s="327"/>
      <c r="BL46" s="563">
        <f>AI46</f>
        <v>0</v>
      </c>
      <c r="BM46" s="564"/>
      <c r="BN46" s="565"/>
      <c r="BO46" s="568" t="str">
        <f>AL46</f>
        <v>銀行</v>
      </c>
      <c r="BP46" s="570">
        <f>AM46</f>
        <v>0</v>
      </c>
      <c r="BQ46" s="565"/>
      <c r="BR46" s="565"/>
      <c r="BS46" s="577" t="s">
        <v>30</v>
      </c>
      <c r="BT46" s="579" t="s">
        <v>32</v>
      </c>
      <c r="BU46" s="553"/>
      <c r="BV46" s="554"/>
      <c r="BW46" s="554"/>
      <c r="BX46" s="555"/>
      <c r="BY46" s="544" t="s">
        <v>33</v>
      </c>
      <c r="BZ46" s="545"/>
      <c r="CA46" s="550"/>
      <c r="CB46" s="551"/>
      <c r="CC46" s="551"/>
      <c r="CD46" s="551"/>
      <c r="CE46" s="551"/>
      <c r="CF46" s="551"/>
      <c r="CG46" s="551"/>
      <c r="CH46" s="552"/>
    </row>
    <row r="47" spans="1:86" ht="13.5" customHeight="1" x14ac:dyDescent="0.2">
      <c r="A47" s="326"/>
      <c r="B47" s="588"/>
      <c r="C47" s="588"/>
      <c r="D47" s="588"/>
      <c r="E47" s="327"/>
      <c r="F47" s="595"/>
      <c r="G47" s="596"/>
      <c r="H47" s="596"/>
      <c r="I47" s="598"/>
      <c r="J47" s="601"/>
      <c r="K47" s="602"/>
      <c r="L47" s="602"/>
      <c r="M47" s="578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AC47" s="1"/>
      <c r="AD47" s="404"/>
      <c r="AE47" s="449"/>
      <c r="AF47" s="449"/>
      <c r="AG47" s="449"/>
      <c r="AH47" s="327"/>
      <c r="AI47" s="566"/>
      <c r="AJ47" s="567"/>
      <c r="AK47" s="567"/>
      <c r="AL47" s="569"/>
      <c r="AM47" s="566"/>
      <c r="AN47" s="567"/>
      <c r="AO47" s="567"/>
      <c r="AP47" s="578"/>
      <c r="AQ47" s="580"/>
      <c r="AR47" s="553"/>
      <c r="AS47" s="554"/>
      <c r="AT47" s="554"/>
      <c r="AU47" s="555"/>
      <c r="AV47" s="546"/>
      <c r="AW47" s="547"/>
      <c r="AX47" s="553"/>
      <c r="AY47" s="554"/>
      <c r="AZ47" s="554"/>
      <c r="BA47" s="554"/>
      <c r="BB47" s="554"/>
      <c r="BC47" s="554"/>
      <c r="BD47" s="554"/>
      <c r="BE47" s="555"/>
      <c r="BF47" s="83"/>
      <c r="BG47" s="404"/>
      <c r="BH47" s="449"/>
      <c r="BI47" s="449"/>
      <c r="BJ47" s="449"/>
      <c r="BK47" s="327"/>
      <c r="BL47" s="566"/>
      <c r="BM47" s="567"/>
      <c r="BN47" s="567"/>
      <c r="BO47" s="569"/>
      <c r="BP47" s="566"/>
      <c r="BQ47" s="567"/>
      <c r="BR47" s="567"/>
      <c r="BS47" s="578"/>
      <c r="BT47" s="580"/>
      <c r="BU47" s="553"/>
      <c r="BV47" s="554"/>
      <c r="BW47" s="554"/>
      <c r="BX47" s="555"/>
      <c r="BY47" s="546"/>
      <c r="BZ47" s="547"/>
      <c r="CA47" s="553"/>
      <c r="CB47" s="554"/>
      <c r="CC47" s="554"/>
      <c r="CD47" s="554"/>
      <c r="CE47" s="554"/>
      <c r="CF47" s="554"/>
      <c r="CG47" s="554"/>
      <c r="CH47" s="555"/>
    </row>
    <row r="48" spans="1:86" s="38" customFormat="1" ht="16.5" customHeight="1" x14ac:dyDescent="0.2">
      <c r="A48" s="326"/>
      <c r="B48" s="588"/>
      <c r="C48" s="588"/>
      <c r="D48" s="588"/>
      <c r="E48" s="327"/>
      <c r="F48" s="611" t="s">
        <v>43</v>
      </c>
      <c r="G48" s="571" t="s">
        <v>41</v>
      </c>
      <c r="H48" s="613"/>
      <c r="I48" s="613"/>
      <c r="J48" s="613"/>
      <c r="K48" s="613"/>
      <c r="L48" s="613"/>
      <c r="M48" s="614"/>
      <c r="N48" s="171"/>
      <c r="O48" s="171"/>
      <c r="P48" s="32"/>
      <c r="Q48" s="32"/>
      <c r="R48" s="32"/>
      <c r="S48" s="32"/>
      <c r="T48" s="32"/>
      <c r="U48" s="32"/>
      <c r="V48" s="32"/>
      <c r="W48" s="32"/>
      <c r="X48" s="1"/>
      <c r="Y48" s="1"/>
      <c r="Z48" s="1"/>
      <c r="AA48" s="1"/>
      <c r="AB48" s="1"/>
      <c r="AD48" s="404"/>
      <c r="AE48" s="449"/>
      <c r="AF48" s="449"/>
      <c r="AG48" s="449"/>
      <c r="AH48" s="327"/>
      <c r="AI48" s="452" t="str">
        <f>F48</f>
        <v>普通</v>
      </c>
      <c r="AJ48" s="571" t="str">
        <f>G48</f>
        <v>№</v>
      </c>
      <c r="AK48" s="573">
        <f>H48</f>
        <v>0</v>
      </c>
      <c r="AL48" s="573"/>
      <c r="AM48" s="573"/>
      <c r="AN48" s="573"/>
      <c r="AO48" s="573"/>
      <c r="AP48" s="574"/>
      <c r="AQ48" s="580"/>
      <c r="AR48" s="553"/>
      <c r="AS48" s="554"/>
      <c r="AT48" s="554"/>
      <c r="AU48" s="555"/>
      <c r="AV48" s="546"/>
      <c r="AW48" s="547"/>
      <c r="AX48" s="553"/>
      <c r="AY48" s="554"/>
      <c r="AZ48" s="554"/>
      <c r="BA48" s="554"/>
      <c r="BB48" s="554"/>
      <c r="BC48" s="554"/>
      <c r="BD48" s="554"/>
      <c r="BE48" s="555"/>
      <c r="BF48" s="83"/>
      <c r="BG48" s="404"/>
      <c r="BH48" s="449"/>
      <c r="BI48" s="449"/>
      <c r="BJ48" s="449"/>
      <c r="BK48" s="327"/>
      <c r="BL48" s="452" t="str">
        <f>AI48</f>
        <v>普通</v>
      </c>
      <c r="BM48" s="571" t="str">
        <f>AJ48</f>
        <v>№</v>
      </c>
      <c r="BN48" s="573">
        <f>AK48</f>
        <v>0</v>
      </c>
      <c r="BO48" s="573"/>
      <c r="BP48" s="573"/>
      <c r="BQ48" s="573"/>
      <c r="BR48" s="573"/>
      <c r="BS48" s="574"/>
      <c r="BT48" s="580"/>
      <c r="BU48" s="553"/>
      <c r="BV48" s="554"/>
      <c r="BW48" s="554"/>
      <c r="BX48" s="555"/>
      <c r="BY48" s="546"/>
      <c r="BZ48" s="547"/>
      <c r="CA48" s="553"/>
      <c r="CB48" s="554"/>
      <c r="CC48" s="554"/>
      <c r="CD48" s="554"/>
      <c r="CE48" s="554"/>
      <c r="CF48" s="554"/>
      <c r="CG48" s="554"/>
      <c r="CH48" s="555"/>
    </row>
    <row r="49" spans="1:86" s="38" customFormat="1" ht="16.5" customHeight="1" thickBot="1" x14ac:dyDescent="0.25">
      <c r="A49" s="589"/>
      <c r="B49" s="590"/>
      <c r="C49" s="590"/>
      <c r="D49" s="590"/>
      <c r="E49" s="591"/>
      <c r="F49" s="612"/>
      <c r="G49" s="572"/>
      <c r="H49" s="615"/>
      <c r="I49" s="615"/>
      <c r="J49" s="615"/>
      <c r="K49" s="615"/>
      <c r="L49" s="615"/>
      <c r="M49" s="616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604" t="s">
        <v>55</v>
      </c>
      <c r="Y49" s="604"/>
      <c r="Z49" s="604"/>
      <c r="AA49" s="604"/>
      <c r="AB49" s="604"/>
      <c r="AD49" s="560"/>
      <c r="AE49" s="561"/>
      <c r="AF49" s="561"/>
      <c r="AG49" s="561"/>
      <c r="AH49" s="562"/>
      <c r="AI49" s="543"/>
      <c r="AJ49" s="572"/>
      <c r="AK49" s="575"/>
      <c r="AL49" s="575"/>
      <c r="AM49" s="575"/>
      <c r="AN49" s="575"/>
      <c r="AO49" s="575"/>
      <c r="AP49" s="576"/>
      <c r="AQ49" s="581"/>
      <c r="AR49" s="556"/>
      <c r="AS49" s="557"/>
      <c r="AT49" s="557"/>
      <c r="AU49" s="558"/>
      <c r="AV49" s="548"/>
      <c r="AW49" s="549"/>
      <c r="AX49" s="556"/>
      <c r="AY49" s="557"/>
      <c r="AZ49" s="557"/>
      <c r="BA49" s="557"/>
      <c r="BB49" s="557"/>
      <c r="BC49" s="557"/>
      <c r="BD49" s="557"/>
      <c r="BE49" s="558"/>
      <c r="BF49" s="83"/>
      <c r="BG49" s="560"/>
      <c r="BH49" s="561"/>
      <c r="BI49" s="561"/>
      <c r="BJ49" s="561"/>
      <c r="BK49" s="562"/>
      <c r="BL49" s="543"/>
      <c r="BM49" s="572"/>
      <c r="BN49" s="575"/>
      <c r="BO49" s="575"/>
      <c r="BP49" s="575"/>
      <c r="BQ49" s="575"/>
      <c r="BR49" s="575"/>
      <c r="BS49" s="576"/>
      <c r="BT49" s="581"/>
      <c r="BU49" s="556"/>
      <c r="BV49" s="557"/>
      <c r="BW49" s="557"/>
      <c r="BX49" s="558"/>
      <c r="BY49" s="548"/>
      <c r="BZ49" s="549"/>
      <c r="CA49" s="556"/>
      <c r="CB49" s="557"/>
      <c r="CC49" s="557"/>
      <c r="CD49" s="557"/>
      <c r="CE49" s="557"/>
      <c r="CF49" s="557"/>
      <c r="CG49" s="557"/>
      <c r="CH49" s="558"/>
    </row>
    <row r="50" spans="1:86" ht="13.5" customHeight="1" x14ac:dyDescent="0.2">
      <c r="C50" s="585"/>
      <c r="D50" s="585"/>
      <c r="E50" s="16"/>
      <c r="F50" s="16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1"/>
      <c r="AN50" s="83"/>
      <c r="BG50" s="83"/>
      <c r="BJ50" s="83"/>
      <c r="BK50" s="83"/>
      <c r="BL50" s="83"/>
      <c r="BM50" s="83"/>
      <c r="BN50" s="83"/>
      <c r="BO50" s="83"/>
      <c r="BP50" s="83"/>
      <c r="BQ50" s="83"/>
      <c r="CE50" s="2"/>
      <c r="CF50" s="2"/>
    </row>
    <row r="51" spans="1:86" ht="13.5" customHeight="1" x14ac:dyDescent="0.2">
      <c r="C51" s="36"/>
      <c r="D51" s="36"/>
      <c r="E51" s="37"/>
      <c r="F51" s="37"/>
      <c r="G51" s="38"/>
      <c r="H51" s="38"/>
      <c r="I51" s="38"/>
      <c r="J51" s="38"/>
      <c r="K51" s="38"/>
      <c r="L51" s="38"/>
      <c r="M51" s="38"/>
      <c r="N51" s="38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605" t="s">
        <v>35</v>
      </c>
      <c r="AE51" s="606"/>
      <c r="AF51" s="607"/>
      <c r="AG51" s="608" t="s">
        <v>37</v>
      </c>
      <c r="AH51" s="609"/>
      <c r="AI51" s="609"/>
      <c r="AJ51" s="609"/>
      <c r="AK51" s="609"/>
      <c r="AL51" s="609"/>
      <c r="AM51" s="609"/>
      <c r="AN51" s="609"/>
      <c r="AO51" s="609"/>
      <c r="AP51" s="610"/>
      <c r="AQ51" s="586" t="s">
        <v>49</v>
      </c>
      <c r="AR51" s="586"/>
      <c r="AS51" s="586"/>
      <c r="AT51" s="586"/>
      <c r="AU51" s="586"/>
      <c r="AV51" s="586"/>
      <c r="AW51" s="586"/>
      <c r="AX51" s="586"/>
      <c r="AY51" s="586"/>
      <c r="AZ51" s="586"/>
      <c r="BA51" s="586"/>
      <c r="BB51" s="586"/>
      <c r="BC51" s="586"/>
      <c r="BD51" s="586"/>
      <c r="BE51" s="587"/>
      <c r="BF51" s="92"/>
      <c r="BG51" s="605" t="s">
        <v>35</v>
      </c>
      <c r="BH51" s="606"/>
      <c r="BI51" s="607"/>
      <c r="BJ51" s="608" t="s">
        <v>37</v>
      </c>
      <c r="BK51" s="609"/>
      <c r="BL51" s="609"/>
      <c r="BM51" s="609"/>
      <c r="BN51" s="609"/>
      <c r="BO51" s="609"/>
      <c r="BP51" s="609"/>
      <c r="BQ51" s="609"/>
      <c r="BR51" s="609"/>
      <c r="BS51" s="610"/>
      <c r="BT51" s="586" t="s">
        <v>49</v>
      </c>
      <c r="BU51" s="586"/>
      <c r="BV51" s="586"/>
      <c r="BW51" s="586"/>
      <c r="BX51" s="586"/>
      <c r="BY51" s="586"/>
      <c r="BZ51" s="586"/>
      <c r="CA51" s="586"/>
      <c r="CB51" s="586"/>
      <c r="CC51" s="586"/>
      <c r="CD51" s="586"/>
      <c r="CE51" s="586"/>
      <c r="CF51" s="586"/>
      <c r="CG51" s="586"/>
      <c r="CH51" s="587"/>
    </row>
    <row r="52" spans="1:86" ht="13.5" customHeight="1" x14ac:dyDescent="0.2">
      <c r="C52" s="82"/>
      <c r="D52" s="38"/>
      <c r="E52" s="38"/>
      <c r="F52" s="37"/>
      <c r="G52" s="37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582"/>
      <c r="AE52" s="583"/>
      <c r="AF52" s="584"/>
      <c r="AG52" s="149" t="s">
        <v>34</v>
      </c>
      <c r="AH52" s="150"/>
      <c r="AI52" s="148" t="s">
        <v>21</v>
      </c>
      <c r="AJ52" s="149"/>
      <c r="AK52" s="149"/>
      <c r="AL52" s="149"/>
      <c r="AM52" s="149"/>
      <c r="AN52" s="150"/>
      <c r="AO52" s="148" t="s">
        <v>36</v>
      </c>
      <c r="AP52" s="150"/>
      <c r="AQ52" s="148" t="s">
        <v>34</v>
      </c>
      <c r="AR52" s="150"/>
      <c r="AS52" s="148" t="s">
        <v>21</v>
      </c>
      <c r="AT52" s="149"/>
      <c r="AU52" s="149"/>
      <c r="AV52" s="149"/>
      <c r="AW52" s="149"/>
      <c r="AX52" s="149"/>
      <c r="AY52" s="149"/>
      <c r="AZ52" s="149"/>
      <c r="BA52" s="149"/>
      <c r="BB52" s="150"/>
      <c r="BC52" s="148" t="s">
        <v>22</v>
      </c>
      <c r="BD52" s="149"/>
      <c r="BE52" s="150"/>
      <c r="BF52" s="92"/>
      <c r="BG52" s="582"/>
      <c r="BH52" s="583"/>
      <c r="BI52" s="584"/>
      <c r="BJ52" s="149" t="s">
        <v>34</v>
      </c>
      <c r="BK52" s="150"/>
      <c r="BL52" s="148" t="s">
        <v>21</v>
      </c>
      <c r="BM52" s="149"/>
      <c r="BN52" s="149"/>
      <c r="BO52" s="149"/>
      <c r="BP52" s="149"/>
      <c r="BQ52" s="150"/>
      <c r="BR52" s="148" t="s">
        <v>36</v>
      </c>
      <c r="BS52" s="150"/>
      <c r="BT52" s="148" t="s">
        <v>34</v>
      </c>
      <c r="BU52" s="150"/>
      <c r="BV52" s="148" t="s">
        <v>21</v>
      </c>
      <c r="BW52" s="149"/>
      <c r="BX52" s="149"/>
      <c r="BY52" s="149"/>
      <c r="BZ52" s="149"/>
      <c r="CA52" s="149"/>
      <c r="CB52" s="149"/>
      <c r="CC52" s="149"/>
      <c r="CD52" s="149"/>
      <c r="CE52" s="150"/>
      <c r="CF52" s="148" t="s">
        <v>22</v>
      </c>
      <c r="CG52" s="149"/>
      <c r="CH52" s="150"/>
    </row>
    <row r="53" spans="1:86" ht="13.5" customHeight="1" x14ac:dyDescent="0.2">
      <c r="C53" s="16"/>
      <c r="F53" s="16"/>
      <c r="G53" s="16"/>
      <c r="H53" s="16"/>
      <c r="I53" s="16"/>
      <c r="J53" s="16"/>
      <c r="K53" s="16"/>
      <c r="L53" s="16"/>
      <c r="M53" s="16"/>
      <c r="AC53" s="1"/>
      <c r="AD53" s="582"/>
      <c r="AE53" s="583"/>
      <c r="AF53" s="584"/>
      <c r="AG53" s="138"/>
      <c r="AH53" s="74"/>
      <c r="AI53" s="85"/>
      <c r="AJ53" s="138"/>
      <c r="AK53" s="74"/>
      <c r="AL53" s="74"/>
      <c r="AM53" s="74"/>
      <c r="AN53" s="86"/>
      <c r="AO53" s="85"/>
      <c r="AP53" s="74"/>
      <c r="AQ53" s="85"/>
      <c r="AR53" s="74"/>
      <c r="AS53" s="85"/>
      <c r="AT53" s="74"/>
      <c r="AU53" s="74"/>
      <c r="AV53" s="74"/>
      <c r="AW53" s="74"/>
      <c r="AX53" s="74"/>
      <c r="AY53" s="74"/>
      <c r="AZ53" s="74"/>
      <c r="BA53" s="74"/>
      <c r="BC53" s="151"/>
      <c r="BD53" s="152"/>
      <c r="BE53" s="153"/>
      <c r="BF53" s="74"/>
      <c r="BG53" s="582"/>
      <c r="BH53" s="583"/>
      <c r="BI53" s="584"/>
      <c r="BJ53" s="138"/>
      <c r="BK53" s="138"/>
      <c r="BL53" s="137"/>
      <c r="BM53" s="138"/>
      <c r="BN53" s="138"/>
      <c r="BO53" s="138"/>
      <c r="BP53" s="138"/>
      <c r="BQ53" s="139"/>
      <c r="BR53" s="137"/>
      <c r="BS53" s="138"/>
      <c r="BT53" s="137"/>
      <c r="BU53" s="138"/>
      <c r="BV53" s="137"/>
      <c r="BW53" s="138"/>
      <c r="BX53" s="138"/>
      <c r="BY53" s="138"/>
      <c r="BZ53" s="138"/>
      <c r="CA53" s="138"/>
      <c r="CB53" s="138"/>
      <c r="CC53" s="138"/>
      <c r="CD53" s="138"/>
      <c r="CE53" s="2"/>
      <c r="CF53" s="151"/>
      <c r="CG53" s="152"/>
      <c r="CH53" s="153"/>
    </row>
    <row r="54" spans="1:86" ht="14.1" customHeight="1" x14ac:dyDescent="0.2">
      <c r="AC54" s="1"/>
      <c r="AD54" s="582"/>
      <c r="AE54" s="583"/>
      <c r="AF54" s="584"/>
      <c r="AG54" s="138"/>
      <c r="AH54" s="74"/>
      <c r="AI54" s="85"/>
      <c r="AJ54" s="138"/>
      <c r="AK54" s="74"/>
      <c r="AL54" s="74"/>
      <c r="AM54" s="74"/>
      <c r="AN54" s="86"/>
      <c r="AO54" s="85"/>
      <c r="AP54" s="74"/>
      <c r="AQ54" s="85"/>
      <c r="AR54" s="74"/>
      <c r="AS54" s="85"/>
      <c r="AT54" s="74"/>
      <c r="AU54" s="74"/>
      <c r="AV54" s="74"/>
      <c r="AW54" s="74"/>
      <c r="AX54" s="74"/>
      <c r="AY54" s="74"/>
      <c r="AZ54" s="74"/>
      <c r="BA54" s="74"/>
      <c r="BC54" s="154"/>
      <c r="BD54" s="155"/>
      <c r="BE54" s="156"/>
      <c r="BF54" s="74"/>
      <c r="BG54" s="582"/>
      <c r="BH54" s="583"/>
      <c r="BI54" s="584"/>
      <c r="BJ54" s="138"/>
      <c r="BK54" s="138"/>
      <c r="BL54" s="137"/>
      <c r="BM54" s="138"/>
      <c r="BN54" s="138"/>
      <c r="BO54" s="138"/>
      <c r="BP54" s="138"/>
      <c r="BQ54" s="139"/>
      <c r="BR54" s="137"/>
      <c r="BS54" s="138"/>
      <c r="BT54" s="137"/>
      <c r="BU54" s="138"/>
      <c r="BV54" s="137"/>
      <c r="BW54" s="138"/>
      <c r="BX54" s="138"/>
      <c r="BY54" s="138"/>
      <c r="BZ54" s="138"/>
      <c r="CA54" s="138"/>
      <c r="CB54" s="138"/>
      <c r="CC54" s="138"/>
      <c r="CD54" s="138"/>
      <c r="CE54" s="2"/>
      <c r="CF54" s="154"/>
      <c r="CG54" s="155"/>
      <c r="CH54" s="156"/>
    </row>
    <row r="55" spans="1:86" ht="14.1" customHeight="1" x14ac:dyDescent="0.2"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AC55" s="1"/>
      <c r="AD55" s="582"/>
      <c r="AE55" s="583"/>
      <c r="AF55" s="584"/>
      <c r="AG55" s="138"/>
      <c r="AH55" s="74"/>
      <c r="AI55" s="85"/>
      <c r="AJ55" s="138"/>
      <c r="AK55" s="74"/>
      <c r="AL55" s="74"/>
      <c r="AM55" s="74"/>
      <c r="AN55" s="86"/>
      <c r="AO55" s="85"/>
      <c r="AP55" s="74"/>
      <c r="AQ55" s="85"/>
      <c r="AR55" s="74"/>
      <c r="AS55" s="85"/>
      <c r="AT55" s="74"/>
      <c r="AU55" s="74"/>
      <c r="AV55" s="74"/>
      <c r="AW55" s="74"/>
      <c r="AX55" s="74"/>
      <c r="AY55" s="74"/>
      <c r="AZ55" s="74"/>
      <c r="BA55" s="74"/>
      <c r="BC55" s="154"/>
      <c r="BD55" s="155"/>
      <c r="BE55" s="156"/>
      <c r="BF55" s="74"/>
      <c r="BG55" s="582"/>
      <c r="BH55" s="583"/>
      <c r="BI55" s="584"/>
      <c r="BJ55" s="138"/>
      <c r="BK55" s="138"/>
      <c r="BL55" s="137"/>
      <c r="BM55" s="138"/>
      <c r="BN55" s="138"/>
      <c r="BO55" s="138"/>
      <c r="BP55" s="138"/>
      <c r="BQ55" s="139"/>
      <c r="BR55" s="137"/>
      <c r="BS55" s="138"/>
      <c r="BT55" s="137"/>
      <c r="BU55" s="138"/>
      <c r="BV55" s="137"/>
      <c r="BW55" s="138"/>
      <c r="BX55" s="138"/>
      <c r="BY55" s="138"/>
      <c r="BZ55" s="138"/>
      <c r="CA55" s="138"/>
      <c r="CB55" s="138"/>
      <c r="CC55" s="138"/>
      <c r="CD55" s="138"/>
      <c r="CE55" s="2"/>
      <c r="CF55" s="154"/>
      <c r="CG55" s="155"/>
      <c r="CH55" s="156"/>
    </row>
    <row r="56" spans="1:86" ht="14.1" customHeight="1" x14ac:dyDescent="0.2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AC56" s="1"/>
      <c r="AD56" s="582"/>
      <c r="AE56" s="583"/>
      <c r="AF56" s="584"/>
      <c r="AG56" s="141"/>
      <c r="AH56" s="87"/>
      <c r="AI56" s="80"/>
      <c r="AJ56" s="141"/>
      <c r="AK56" s="87"/>
      <c r="AL56" s="87"/>
      <c r="AM56" s="87"/>
      <c r="AN56" s="81"/>
      <c r="AO56" s="80"/>
      <c r="AP56" s="87"/>
      <c r="AQ56" s="80"/>
      <c r="AR56" s="87"/>
      <c r="AS56" s="80"/>
      <c r="AT56" s="87"/>
      <c r="AU56" s="87"/>
      <c r="AV56" s="87"/>
      <c r="AW56" s="87"/>
      <c r="AX56" s="87"/>
      <c r="AY56" s="87"/>
      <c r="AZ56" s="87"/>
      <c r="BA56" s="87"/>
      <c r="BB56" s="141"/>
      <c r="BC56" s="157"/>
      <c r="BD56" s="158"/>
      <c r="BE56" s="159"/>
      <c r="BF56" s="74"/>
      <c r="BG56" s="582"/>
      <c r="BH56" s="583"/>
      <c r="BI56" s="584"/>
      <c r="BJ56" s="141"/>
      <c r="BK56" s="141"/>
      <c r="BL56" s="140"/>
      <c r="BM56" s="141"/>
      <c r="BN56" s="141"/>
      <c r="BO56" s="141"/>
      <c r="BP56" s="141"/>
      <c r="BQ56" s="142"/>
      <c r="BR56" s="140"/>
      <c r="BS56" s="141"/>
      <c r="BT56" s="140"/>
      <c r="BU56" s="141"/>
      <c r="BV56" s="140"/>
      <c r="BW56" s="141"/>
      <c r="BX56" s="141"/>
      <c r="BY56" s="141"/>
      <c r="BZ56" s="141"/>
      <c r="CA56" s="141"/>
      <c r="CB56" s="141"/>
      <c r="CC56" s="141"/>
      <c r="CD56" s="141"/>
      <c r="CE56" s="141"/>
      <c r="CF56" s="157"/>
      <c r="CG56" s="158"/>
      <c r="CH56" s="159"/>
    </row>
    <row r="57" spans="1:86" ht="14.1" customHeight="1" x14ac:dyDescent="0.2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AC57" s="1"/>
      <c r="AD57" s="1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BD57" s="28"/>
      <c r="BE57" s="28" t="str">
        <f>X49</f>
        <v>制定：2024.04.1</v>
      </c>
      <c r="BF57" s="28"/>
      <c r="BH57" s="83"/>
      <c r="BI57" s="83"/>
      <c r="BJ57" s="83"/>
      <c r="BK57" s="83"/>
      <c r="BL57" s="83"/>
      <c r="BM57" s="83"/>
      <c r="BN57" s="83"/>
      <c r="BO57" s="83"/>
      <c r="BP57" s="83"/>
      <c r="BQ57" s="83"/>
      <c r="BR57" s="83"/>
      <c r="CE57" s="2"/>
      <c r="CF57" s="2"/>
      <c r="CG57" s="28"/>
      <c r="CH57" s="28" t="str">
        <f>X49</f>
        <v>制定：2024.04.1</v>
      </c>
    </row>
    <row r="58" spans="1:86" ht="14.1" customHeight="1" x14ac:dyDescent="0.2">
      <c r="A58" s="16"/>
      <c r="B58" s="16"/>
      <c r="C58" s="16"/>
      <c r="D58" s="16"/>
      <c r="E58" s="16"/>
      <c r="F58" s="16"/>
      <c r="G58" s="16"/>
      <c r="H58" s="34"/>
      <c r="I58" s="34"/>
      <c r="J58" s="34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AC58" s="83"/>
      <c r="AD58" s="83"/>
      <c r="AE58" s="1"/>
      <c r="AF58" s="1"/>
      <c r="AG58" s="1"/>
      <c r="AH58" s="1"/>
      <c r="AI58" s="1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</row>
    <row r="59" spans="1:86" ht="14.1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AC59" s="83"/>
      <c r="AD59" s="83"/>
      <c r="AE59" s="1"/>
      <c r="AF59" s="1"/>
      <c r="AG59" s="1"/>
      <c r="AH59" s="1"/>
      <c r="AI59" s="1"/>
      <c r="AJ59" s="83"/>
      <c r="AK59" s="83"/>
      <c r="AL59" s="83"/>
      <c r="AM59" s="83"/>
      <c r="AN59" s="83"/>
      <c r="AS59" s="83"/>
      <c r="AT59" s="83"/>
      <c r="AU59" s="83"/>
      <c r="AV59" s="83"/>
      <c r="AW59" s="83"/>
      <c r="AX59" s="83"/>
      <c r="AY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</row>
    <row r="60" spans="1:86" ht="14.1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AC60" s="83"/>
      <c r="AD60" s="83"/>
      <c r="AE60" s="1"/>
      <c r="AF60" s="1"/>
      <c r="AG60" s="1"/>
      <c r="AH60" s="1"/>
      <c r="AI60" s="1"/>
      <c r="AJ60" s="83"/>
      <c r="AK60" s="83"/>
      <c r="AL60" s="83"/>
      <c r="AM60" s="83"/>
      <c r="AN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</row>
    <row r="61" spans="1:86" ht="14.1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AC61" s="83"/>
      <c r="AD61" s="83"/>
      <c r="AE61" s="1"/>
      <c r="AF61" s="1"/>
      <c r="AG61" s="1"/>
      <c r="AH61" s="1"/>
      <c r="AI61" s="1"/>
      <c r="AJ61" s="83"/>
      <c r="AK61" s="83"/>
      <c r="AL61" s="83"/>
      <c r="AM61" s="83"/>
      <c r="AN61" s="83"/>
      <c r="AS61" s="83"/>
      <c r="AT61" s="83"/>
      <c r="AU61" s="83"/>
      <c r="AV61" s="83"/>
      <c r="AW61" s="83"/>
      <c r="AX61" s="83"/>
      <c r="AY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</row>
    <row r="62" spans="1:86" ht="14.1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AC62" s="83"/>
      <c r="AD62" s="83"/>
      <c r="AE62" s="1"/>
      <c r="AF62" s="1"/>
      <c r="AG62" s="1"/>
      <c r="AH62" s="1"/>
      <c r="AI62" s="1"/>
      <c r="AJ62" s="83"/>
      <c r="AK62" s="83"/>
      <c r="AL62" s="83"/>
      <c r="AM62" s="83"/>
      <c r="AN62" s="83"/>
      <c r="AS62" s="83"/>
      <c r="AT62" s="83"/>
      <c r="AU62" s="83"/>
      <c r="AV62" s="83"/>
      <c r="AW62" s="83"/>
      <c r="AX62" s="83"/>
      <c r="AY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</row>
    <row r="63" spans="1:86" ht="14.1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S63" s="83"/>
      <c r="AT63" s="83"/>
      <c r="AU63" s="83"/>
      <c r="AV63" s="83"/>
      <c r="AW63" s="83"/>
      <c r="AX63" s="83"/>
      <c r="AY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</row>
    <row r="64" spans="1:86" ht="14.1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</row>
    <row r="65" spans="1:80" ht="14.1" customHeight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</row>
    <row r="66" spans="1:80" ht="14.1" customHeight="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</row>
    <row r="67" spans="1:80" ht="14.1" customHeight="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</row>
    <row r="68" spans="1:80" ht="14.1" customHeight="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</row>
    <row r="69" spans="1:80" ht="14.1" customHeight="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</row>
    <row r="70" spans="1:80" ht="14.1" customHeight="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</row>
    <row r="71" spans="1:80" ht="14.1" customHeight="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</row>
    <row r="72" spans="1:80" ht="14.1" customHeight="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</row>
    <row r="73" spans="1:80" ht="14.1" customHeight="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BE73" s="83"/>
      <c r="BF73" s="83"/>
      <c r="BG73" s="83"/>
      <c r="BH73" s="83"/>
      <c r="BI73" s="83"/>
      <c r="BJ73" s="83"/>
      <c r="BK73" s="83"/>
      <c r="BL73" s="83"/>
      <c r="BM73" s="83"/>
      <c r="BN73" s="83"/>
      <c r="BO73" s="83"/>
      <c r="BP73" s="83"/>
      <c r="BQ73" s="83"/>
      <c r="BR73" s="83"/>
      <c r="BS73" s="83"/>
      <c r="BT73" s="83"/>
      <c r="BU73" s="83"/>
      <c r="BV73" s="83"/>
      <c r="BW73" s="83"/>
      <c r="BX73" s="83"/>
      <c r="BY73" s="83"/>
      <c r="BZ73" s="83"/>
      <c r="CA73" s="83"/>
      <c r="CB73" s="83"/>
    </row>
    <row r="74" spans="1:80" ht="14.1" customHeight="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BE74" s="83"/>
      <c r="BF74" s="83"/>
      <c r="BG74" s="83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83"/>
      <c r="BT74" s="83"/>
      <c r="BU74" s="83"/>
      <c r="BV74" s="83"/>
      <c r="BW74" s="83"/>
      <c r="BX74" s="83"/>
      <c r="BY74" s="83"/>
      <c r="BZ74" s="83"/>
      <c r="CA74" s="83"/>
      <c r="CB74" s="83"/>
    </row>
    <row r="75" spans="1:80" ht="14.1" customHeight="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BE75" s="83"/>
      <c r="BF75" s="83"/>
      <c r="BG75" s="83"/>
      <c r="BH75" s="83"/>
      <c r="BI75" s="83"/>
      <c r="BJ75" s="83"/>
      <c r="BK75" s="83"/>
      <c r="BL75" s="83"/>
      <c r="BM75" s="83"/>
      <c r="BN75" s="83"/>
      <c r="BO75" s="83"/>
      <c r="BP75" s="83"/>
      <c r="BQ75" s="83"/>
      <c r="BR75" s="83"/>
      <c r="BS75" s="83"/>
      <c r="BT75" s="83"/>
      <c r="BU75" s="83"/>
      <c r="BV75" s="83"/>
      <c r="BW75" s="83"/>
      <c r="BX75" s="83"/>
      <c r="BY75" s="83"/>
      <c r="BZ75" s="83"/>
      <c r="CA75" s="83"/>
      <c r="CB75" s="83"/>
    </row>
    <row r="76" spans="1:80" ht="14.1" customHeight="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</row>
    <row r="77" spans="1:80" ht="14.1" customHeight="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BO77" s="83"/>
      <c r="BP77" s="83"/>
      <c r="BQ77" s="83"/>
      <c r="BR77" s="83"/>
      <c r="BS77" s="83"/>
      <c r="BT77" s="83"/>
      <c r="BU77" s="83"/>
      <c r="BV77" s="83"/>
      <c r="BW77" s="83"/>
      <c r="BX77" s="83"/>
      <c r="BY77" s="83"/>
      <c r="BZ77" s="83"/>
      <c r="CA77" s="83"/>
      <c r="CB77" s="83"/>
    </row>
    <row r="78" spans="1:80" ht="14.1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BO78" s="83"/>
      <c r="BP78" s="83"/>
      <c r="BQ78" s="83"/>
      <c r="BR78" s="83"/>
      <c r="BS78" s="83"/>
      <c r="BT78" s="83"/>
      <c r="BU78" s="83"/>
      <c r="BV78" s="83"/>
      <c r="BW78" s="83"/>
      <c r="BX78" s="83"/>
      <c r="BY78" s="83"/>
      <c r="BZ78" s="83"/>
      <c r="CA78" s="83"/>
      <c r="CB78" s="83"/>
    </row>
    <row r="79" spans="1:80" ht="14.1" customHeight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BO79" s="83"/>
      <c r="BP79" s="83"/>
      <c r="BQ79" s="83"/>
      <c r="BR79" s="83"/>
      <c r="BS79" s="83"/>
      <c r="BT79" s="83"/>
      <c r="BU79" s="83"/>
      <c r="BV79" s="83"/>
      <c r="BW79" s="83"/>
      <c r="BX79" s="83"/>
      <c r="BY79" s="83"/>
      <c r="BZ79" s="83"/>
      <c r="CA79" s="83"/>
      <c r="CB79" s="83"/>
    </row>
    <row r="80" spans="1:80" ht="14.1" customHeigh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</row>
    <row r="81" spans="1:80" ht="14.1" customHeight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</row>
    <row r="82" spans="1:80" ht="14.1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</row>
    <row r="83" spans="1:80" ht="14.1" customHeight="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</row>
  </sheetData>
  <sheetProtection algorithmName="SHA-512" hashValue="58o0Lc9LhShDvk5dDpBTtyUeuNN7+BDx1bwfuHRlSlPxMQbQf9VY2FydwzguBeFzfAHD9XMI7VHhlS0WVLA6Dg==" saltValue="Quj8fAu/sTXe+Qgexxm7pw==" spinCount="100000" sheet="1" objects="1" scenarios="1" formatCells="0"/>
  <mergeCells count="459">
    <mergeCell ref="AQ14:AS14"/>
    <mergeCell ref="BT14:BV14"/>
    <mergeCell ref="BL52:BQ52"/>
    <mergeCell ref="BR52:BS52"/>
    <mergeCell ref="BT52:BU52"/>
    <mergeCell ref="BV52:CE52"/>
    <mergeCell ref="BC53:BE56"/>
    <mergeCell ref="AG52:AH52"/>
    <mergeCell ref="AI52:AN52"/>
    <mergeCell ref="AO52:AP52"/>
    <mergeCell ref="AQ52:AR52"/>
    <mergeCell ref="BC52:BE52"/>
    <mergeCell ref="BJ52:BK52"/>
    <mergeCell ref="AS52:BB52"/>
    <mergeCell ref="BR44:BS45"/>
    <mergeCell ref="BT44:BV45"/>
    <mergeCell ref="BT43:BV43"/>
    <mergeCell ref="BR41:BS43"/>
    <mergeCell ref="BT41:BV41"/>
    <mergeCell ref="BG41:BM43"/>
    <mergeCell ref="BN41:BO41"/>
    <mergeCell ref="BP37:BQ37"/>
    <mergeCell ref="AK38:AL38"/>
    <mergeCell ref="AM38:AN38"/>
    <mergeCell ref="AD52:AF56"/>
    <mergeCell ref="BG52:BI56"/>
    <mergeCell ref="C50:D50"/>
    <mergeCell ref="AQ51:BE51"/>
    <mergeCell ref="BS46:BS47"/>
    <mergeCell ref="BT46:BT49"/>
    <mergeCell ref="BU46:BX49"/>
    <mergeCell ref="A46:E49"/>
    <mergeCell ref="F46:H47"/>
    <mergeCell ref="I46:I47"/>
    <mergeCell ref="J46:L47"/>
    <mergeCell ref="M46:M47"/>
    <mergeCell ref="AD46:AH49"/>
    <mergeCell ref="X49:AB49"/>
    <mergeCell ref="AD51:AF51"/>
    <mergeCell ref="AG51:AP51"/>
    <mergeCell ref="BG51:BI51"/>
    <mergeCell ref="BJ51:BS51"/>
    <mergeCell ref="BT51:CH51"/>
    <mergeCell ref="BY46:BZ49"/>
    <mergeCell ref="CA46:CH49"/>
    <mergeCell ref="F48:F49"/>
    <mergeCell ref="G48:G49"/>
    <mergeCell ref="H48:M49"/>
    <mergeCell ref="N48:O48"/>
    <mergeCell ref="AI48:AI49"/>
    <mergeCell ref="AV46:AW49"/>
    <mergeCell ref="AX46:BE49"/>
    <mergeCell ref="BG46:BK49"/>
    <mergeCell ref="BL46:BN47"/>
    <mergeCell ref="BO46:BO47"/>
    <mergeCell ref="BP46:BR47"/>
    <mergeCell ref="BL48:BL49"/>
    <mergeCell ref="BM48:BM49"/>
    <mergeCell ref="BN48:BS49"/>
    <mergeCell ref="AI46:AK47"/>
    <mergeCell ref="AL46:AL47"/>
    <mergeCell ref="AM46:AO47"/>
    <mergeCell ref="AP46:AP47"/>
    <mergeCell ref="AQ46:AQ49"/>
    <mergeCell ref="AR46:AU49"/>
    <mergeCell ref="AJ48:AJ49"/>
    <mergeCell ref="AK48:AP49"/>
    <mergeCell ref="A44:G45"/>
    <mergeCell ref="H44:I45"/>
    <mergeCell ref="J44:K45"/>
    <mergeCell ref="L44:M45"/>
    <mergeCell ref="N44:P45"/>
    <mergeCell ref="AD44:AJ45"/>
    <mergeCell ref="AK44:AL45"/>
    <mergeCell ref="AM44:AN45"/>
    <mergeCell ref="AO44:AP45"/>
    <mergeCell ref="AQ44:AS45"/>
    <mergeCell ref="BG44:BM45"/>
    <mergeCell ref="BN44:BO45"/>
    <mergeCell ref="BP44:BQ45"/>
    <mergeCell ref="BP41:BQ41"/>
    <mergeCell ref="H42:I42"/>
    <mergeCell ref="J42:K42"/>
    <mergeCell ref="N42:P42"/>
    <mergeCell ref="AK42:AL42"/>
    <mergeCell ref="AM42:AN42"/>
    <mergeCell ref="AQ42:AS42"/>
    <mergeCell ref="BN42:BO42"/>
    <mergeCell ref="AK41:AL41"/>
    <mergeCell ref="AM41:AN41"/>
    <mergeCell ref="AO41:AP43"/>
    <mergeCell ref="AQ41:AS41"/>
    <mergeCell ref="J41:K41"/>
    <mergeCell ref="L41:M43"/>
    <mergeCell ref="N41:P41"/>
    <mergeCell ref="AD41:AJ43"/>
    <mergeCell ref="BP42:BQ42"/>
    <mergeCell ref="BT42:BV42"/>
    <mergeCell ref="H43:I43"/>
    <mergeCell ref="BP39:BQ39"/>
    <mergeCell ref="BT39:BV39"/>
    <mergeCell ref="H40:I40"/>
    <mergeCell ref="J40:K40"/>
    <mergeCell ref="N40:P40"/>
    <mergeCell ref="AK40:AL40"/>
    <mergeCell ref="AM40:AN40"/>
    <mergeCell ref="AQ40:AS40"/>
    <mergeCell ref="BN40:BO40"/>
    <mergeCell ref="BP40:BQ40"/>
    <mergeCell ref="BT40:BV40"/>
    <mergeCell ref="BR37:BS40"/>
    <mergeCell ref="BT37:BV37"/>
    <mergeCell ref="H38:I38"/>
    <mergeCell ref="J38:K38"/>
    <mergeCell ref="N38:P38"/>
    <mergeCell ref="AO37:AP40"/>
    <mergeCell ref="AQ37:AS37"/>
    <mergeCell ref="BG37:BM40"/>
    <mergeCell ref="BN37:BO37"/>
    <mergeCell ref="BP38:BQ38"/>
    <mergeCell ref="H41:I41"/>
    <mergeCell ref="A35:B36"/>
    <mergeCell ref="C35:F36"/>
    <mergeCell ref="H35:I36"/>
    <mergeCell ref="J35:K36"/>
    <mergeCell ref="L35:M36"/>
    <mergeCell ref="N35:P36"/>
    <mergeCell ref="BP35:BQ36"/>
    <mergeCell ref="A41:G43"/>
    <mergeCell ref="J43:K43"/>
    <mergeCell ref="N43:P43"/>
    <mergeCell ref="AK43:AL43"/>
    <mergeCell ref="AM43:AN43"/>
    <mergeCell ref="AQ43:AS43"/>
    <mergeCell ref="BN43:BO43"/>
    <mergeCell ref="BP43:BQ43"/>
    <mergeCell ref="BT38:BV38"/>
    <mergeCell ref="H39:I39"/>
    <mergeCell ref="J39:K39"/>
    <mergeCell ref="N39:P39"/>
    <mergeCell ref="AK39:AL39"/>
    <mergeCell ref="AM39:AN39"/>
    <mergeCell ref="AQ39:AS39"/>
    <mergeCell ref="A37:G40"/>
    <mergeCell ref="H37:I37"/>
    <mergeCell ref="J37:K37"/>
    <mergeCell ref="L37:M40"/>
    <mergeCell ref="N37:P37"/>
    <mergeCell ref="AD37:AJ40"/>
    <mergeCell ref="BN39:BO39"/>
    <mergeCell ref="AQ38:AS38"/>
    <mergeCell ref="BN38:BO38"/>
    <mergeCell ref="AK37:AL37"/>
    <mergeCell ref="AM37:AN37"/>
    <mergeCell ref="BR35:BS36"/>
    <mergeCell ref="BT35:BV36"/>
    <mergeCell ref="AD35:AE36"/>
    <mergeCell ref="AF35:AI36"/>
    <mergeCell ref="AK35:AL36"/>
    <mergeCell ref="AM35:AN36"/>
    <mergeCell ref="AO35:AP36"/>
    <mergeCell ref="AQ35:AS36"/>
    <mergeCell ref="BG35:BH36"/>
    <mergeCell ref="BI35:BL36"/>
    <mergeCell ref="BN35:BO36"/>
    <mergeCell ref="BP33:BQ34"/>
    <mergeCell ref="BR33:BS34"/>
    <mergeCell ref="BT33:BV34"/>
    <mergeCell ref="AD33:AE34"/>
    <mergeCell ref="AF33:AI34"/>
    <mergeCell ref="AK33:AL34"/>
    <mergeCell ref="AM33:AN34"/>
    <mergeCell ref="AO33:AP34"/>
    <mergeCell ref="AQ33:AS34"/>
    <mergeCell ref="A33:B34"/>
    <mergeCell ref="C33:F34"/>
    <mergeCell ref="H33:I34"/>
    <mergeCell ref="J33:K34"/>
    <mergeCell ref="L33:M34"/>
    <mergeCell ref="N33:P34"/>
    <mergeCell ref="BG31:BH32"/>
    <mergeCell ref="BI31:BL32"/>
    <mergeCell ref="BN31:BO32"/>
    <mergeCell ref="A31:B32"/>
    <mergeCell ref="C31:F32"/>
    <mergeCell ref="H31:I32"/>
    <mergeCell ref="J31:K32"/>
    <mergeCell ref="L31:M32"/>
    <mergeCell ref="N31:P32"/>
    <mergeCell ref="BG33:BH34"/>
    <mergeCell ref="BI33:BL34"/>
    <mergeCell ref="BN33:BO34"/>
    <mergeCell ref="BP31:BQ32"/>
    <mergeCell ref="BR31:BS32"/>
    <mergeCell ref="BT31:BV32"/>
    <mergeCell ref="AD31:AE32"/>
    <mergeCell ref="AF31:AI32"/>
    <mergeCell ref="AK31:AL32"/>
    <mergeCell ref="AM31:AN32"/>
    <mergeCell ref="AO31:AP32"/>
    <mergeCell ref="AQ31:AS32"/>
    <mergeCell ref="BP29:BQ30"/>
    <mergeCell ref="BR29:BS30"/>
    <mergeCell ref="BT29:BV30"/>
    <mergeCell ref="AD29:AE30"/>
    <mergeCell ref="AF29:AI30"/>
    <mergeCell ref="AK29:AL30"/>
    <mergeCell ref="AM29:AN30"/>
    <mergeCell ref="AO29:AP30"/>
    <mergeCell ref="AQ29:AS30"/>
    <mergeCell ref="A29:B30"/>
    <mergeCell ref="C29:F30"/>
    <mergeCell ref="H29:I30"/>
    <mergeCell ref="J29:K30"/>
    <mergeCell ref="L29:M30"/>
    <mergeCell ref="N29:P30"/>
    <mergeCell ref="BG27:BH28"/>
    <mergeCell ref="BI27:BL28"/>
    <mergeCell ref="BN27:BO28"/>
    <mergeCell ref="A27:B28"/>
    <mergeCell ref="C27:F28"/>
    <mergeCell ref="H27:I28"/>
    <mergeCell ref="J27:K28"/>
    <mergeCell ref="L27:M28"/>
    <mergeCell ref="N27:P28"/>
    <mergeCell ref="BG29:BH30"/>
    <mergeCell ref="BI29:BL30"/>
    <mergeCell ref="BN29:BO30"/>
    <mergeCell ref="BP27:BQ28"/>
    <mergeCell ref="BR27:BS28"/>
    <mergeCell ref="BT27:BV28"/>
    <mergeCell ref="AD27:AE28"/>
    <mergeCell ref="AF27:AI28"/>
    <mergeCell ref="AK27:AL28"/>
    <mergeCell ref="AM27:AN28"/>
    <mergeCell ref="AO27:AP28"/>
    <mergeCell ref="AQ27:AS28"/>
    <mergeCell ref="BP25:BQ26"/>
    <mergeCell ref="BR25:BS26"/>
    <mergeCell ref="BT25:BV26"/>
    <mergeCell ref="AD25:AE26"/>
    <mergeCell ref="AF25:AI26"/>
    <mergeCell ref="AK25:AL26"/>
    <mergeCell ref="AM25:AN26"/>
    <mergeCell ref="AO25:AP26"/>
    <mergeCell ref="AQ25:AS26"/>
    <mergeCell ref="A25:B26"/>
    <mergeCell ref="C25:F26"/>
    <mergeCell ref="H25:I26"/>
    <mergeCell ref="J25:K26"/>
    <mergeCell ref="L25:M26"/>
    <mergeCell ref="N25:P26"/>
    <mergeCell ref="BG23:BH24"/>
    <mergeCell ref="BI23:BL24"/>
    <mergeCell ref="BN23:BO24"/>
    <mergeCell ref="BG25:BH26"/>
    <mergeCell ref="BI25:BL26"/>
    <mergeCell ref="BN25:BO26"/>
    <mergeCell ref="BP23:BQ24"/>
    <mergeCell ref="BR23:BS24"/>
    <mergeCell ref="BT23:BV24"/>
    <mergeCell ref="AD23:AE24"/>
    <mergeCell ref="AF23:AI24"/>
    <mergeCell ref="AK23:AL24"/>
    <mergeCell ref="AM23:AN24"/>
    <mergeCell ref="AO23:AP24"/>
    <mergeCell ref="AQ23:AS24"/>
    <mergeCell ref="BW20:BY22"/>
    <mergeCell ref="BZ20:CD22"/>
    <mergeCell ref="CE20:CH22"/>
    <mergeCell ref="A23:B24"/>
    <mergeCell ref="C23:F24"/>
    <mergeCell ref="H23:I24"/>
    <mergeCell ref="J23:K24"/>
    <mergeCell ref="L23:M24"/>
    <mergeCell ref="N23:P24"/>
    <mergeCell ref="Q23:AB45"/>
    <mergeCell ref="BI20:BL22"/>
    <mergeCell ref="BM20:BM21"/>
    <mergeCell ref="BN20:BO22"/>
    <mergeCell ref="BP20:BQ22"/>
    <mergeCell ref="BR20:BS22"/>
    <mergeCell ref="BT20:BV22"/>
    <mergeCell ref="AO20:AP22"/>
    <mergeCell ref="AQ20:AS22"/>
    <mergeCell ref="AT20:AV22"/>
    <mergeCell ref="AW20:BA22"/>
    <mergeCell ref="BB20:BE22"/>
    <mergeCell ref="BG20:BH22"/>
    <mergeCell ref="Q20:AB22"/>
    <mergeCell ref="AD20:AE22"/>
    <mergeCell ref="AF20:AI22"/>
    <mergeCell ref="AJ20:AJ21"/>
    <mergeCell ref="AK20:AL22"/>
    <mergeCell ref="AM20:AN22"/>
    <mergeCell ref="BT18:BT19"/>
    <mergeCell ref="BU18:BU19"/>
    <mergeCell ref="BV18:BV19"/>
    <mergeCell ref="A20:B22"/>
    <mergeCell ref="C20:F22"/>
    <mergeCell ref="G20:G21"/>
    <mergeCell ref="H20:I22"/>
    <mergeCell ref="J20:K22"/>
    <mergeCell ref="L20:M22"/>
    <mergeCell ref="N20:P22"/>
    <mergeCell ref="BN18:BN19"/>
    <mergeCell ref="BO18:BO19"/>
    <mergeCell ref="BP18:BP19"/>
    <mergeCell ref="BQ18:BQ19"/>
    <mergeCell ref="BR18:BR19"/>
    <mergeCell ref="BS18:BS19"/>
    <mergeCell ref="BJ18:BJ19"/>
    <mergeCell ref="BK18:BK19"/>
    <mergeCell ref="BL18:BL19"/>
    <mergeCell ref="BM18:BM19"/>
    <mergeCell ref="BG18:BI19"/>
    <mergeCell ref="AN18:AN19"/>
    <mergeCell ref="AO18:AO19"/>
    <mergeCell ref="AP18:AP19"/>
    <mergeCell ref="AQ18:AQ19"/>
    <mergeCell ref="AR18:AR19"/>
    <mergeCell ref="AS18:AS19"/>
    <mergeCell ref="AH18:AH19"/>
    <mergeCell ref="AI18:AI19"/>
    <mergeCell ref="AJ18:AJ19"/>
    <mergeCell ref="AK18:AK19"/>
    <mergeCell ref="AL18:AL19"/>
    <mergeCell ref="AM18:AM19"/>
    <mergeCell ref="N18:N19"/>
    <mergeCell ref="O18:O19"/>
    <mergeCell ref="P18:P19"/>
    <mergeCell ref="AG18:AG19"/>
    <mergeCell ref="AD18:AF19"/>
    <mergeCell ref="H18:H19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A18:C19"/>
    <mergeCell ref="CF15:CF16"/>
    <mergeCell ref="CG15:CG16"/>
    <mergeCell ref="CH15:CH16"/>
    <mergeCell ref="A17:P17"/>
    <mergeCell ref="AD17:AS17"/>
    <mergeCell ref="BG17:BV17"/>
    <mergeCell ref="BZ15:BZ16"/>
    <mergeCell ref="CA15:CA16"/>
    <mergeCell ref="CB15:CB16"/>
    <mergeCell ref="CC15:CC16"/>
    <mergeCell ref="CD15:CD16"/>
    <mergeCell ref="CE15:CE16"/>
    <mergeCell ref="BQ15:BQ16"/>
    <mergeCell ref="BR15:BR16"/>
    <mergeCell ref="BS15:BS16"/>
    <mergeCell ref="BT15:BV16"/>
    <mergeCell ref="BW15:BX16"/>
    <mergeCell ref="BY15:BY16"/>
    <mergeCell ref="BD15:BD16"/>
    <mergeCell ref="BT12:BV13"/>
    <mergeCell ref="V15:V16"/>
    <mergeCell ref="W15:W16"/>
    <mergeCell ref="X15:X16"/>
    <mergeCell ref="Y15:Y16"/>
    <mergeCell ref="Z15:Z16"/>
    <mergeCell ref="AA15:AA16"/>
    <mergeCell ref="M15:M16"/>
    <mergeCell ref="N15:P16"/>
    <mergeCell ref="Q15:R16"/>
    <mergeCell ref="S15:S16"/>
    <mergeCell ref="T15:T16"/>
    <mergeCell ref="U15:U16"/>
    <mergeCell ref="AO15:AO16"/>
    <mergeCell ref="AP15:AP16"/>
    <mergeCell ref="AQ15:AS16"/>
    <mergeCell ref="AT15:AU16"/>
    <mergeCell ref="AV15:AV16"/>
    <mergeCell ref="AW15:AW16"/>
    <mergeCell ref="AB15:AB16"/>
    <mergeCell ref="AD15:AJ16"/>
    <mergeCell ref="AK15:AK16"/>
    <mergeCell ref="AL15:AL16"/>
    <mergeCell ref="AM15:AM16"/>
    <mergeCell ref="BK11:BS12"/>
    <mergeCell ref="N12:P13"/>
    <mergeCell ref="Q12:AB14"/>
    <mergeCell ref="A15:G16"/>
    <mergeCell ref="H15:H16"/>
    <mergeCell ref="I15:I16"/>
    <mergeCell ref="J15:J16"/>
    <mergeCell ref="K15:K16"/>
    <mergeCell ref="L15:L16"/>
    <mergeCell ref="AQ12:AS13"/>
    <mergeCell ref="AT12:BE14"/>
    <mergeCell ref="AN15:AN16"/>
    <mergeCell ref="BE15:BE16"/>
    <mergeCell ref="BG15:BM16"/>
    <mergeCell ref="BN15:BN16"/>
    <mergeCell ref="BO15:BO16"/>
    <mergeCell ref="BP15:BP16"/>
    <mergeCell ref="AX15:AX16"/>
    <mergeCell ref="AY15:AY16"/>
    <mergeCell ref="AZ15:AZ16"/>
    <mergeCell ref="BA15:BA16"/>
    <mergeCell ref="BB15:BB16"/>
    <mergeCell ref="BC15:BC16"/>
    <mergeCell ref="N14:P14"/>
    <mergeCell ref="BM6:BT7"/>
    <mergeCell ref="BU6:CF7"/>
    <mergeCell ref="A8:D14"/>
    <mergeCell ref="E8:M8"/>
    <mergeCell ref="Q8:AB11"/>
    <mergeCell ref="AD8:AG14"/>
    <mergeCell ref="AH8:AP8"/>
    <mergeCell ref="BG8:BJ14"/>
    <mergeCell ref="BK8:BS8"/>
    <mergeCell ref="E9:M10"/>
    <mergeCell ref="BW12:CH14"/>
    <mergeCell ref="H13:I14"/>
    <mergeCell ref="J13:M14"/>
    <mergeCell ref="AK13:AL14"/>
    <mergeCell ref="AM13:AP14"/>
    <mergeCell ref="BN13:BO14"/>
    <mergeCell ref="BP13:BS14"/>
    <mergeCell ref="N9:P10"/>
    <mergeCell ref="AH9:AP10"/>
    <mergeCell ref="AQ9:AS10"/>
    <mergeCell ref="BK9:BS10"/>
    <mergeCell ref="BT9:BV10"/>
    <mergeCell ref="E11:M12"/>
    <mergeCell ref="AH11:AP12"/>
    <mergeCell ref="CF52:CH52"/>
    <mergeCell ref="CF53:CH56"/>
    <mergeCell ref="A1:Z2"/>
    <mergeCell ref="AD1:BC2"/>
    <mergeCell ref="BG1:CF2"/>
    <mergeCell ref="G3:I3"/>
    <mergeCell ref="AJ3:AL3"/>
    <mergeCell ref="BM3:BO3"/>
    <mergeCell ref="BG4:BI5"/>
    <mergeCell ref="BJ4:BK5"/>
    <mergeCell ref="BL4:BL5"/>
    <mergeCell ref="A6:F7"/>
    <mergeCell ref="G6:N7"/>
    <mergeCell ref="O6:Z7"/>
    <mergeCell ref="AD6:AI7"/>
    <mergeCell ref="AJ6:AQ7"/>
    <mergeCell ref="AR6:BC7"/>
    <mergeCell ref="BG6:BL7"/>
    <mergeCell ref="A4:C5"/>
    <mergeCell ref="D4:E5"/>
    <mergeCell ref="F4:F5"/>
    <mergeCell ref="AD4:AF5"/>
    <mergeCell ref="AG4:AH5"/>
    <mergeCell ref="AI4:AI5"/>
  </mergeCells>
  <phoneticPr fontId="4"/>
  <conditionalFormatting sqref="H23:I36 AK23:AL36 BN23:BO36 BR23:BV36 AO23:AS36 L23:P36">
    <cfRule type="expression" dxfId="0" priority="1">
      <formula>INDIRECT(ADDRESS(ROW(),COLUMN()))=TRUNC(INDIRECT(ADDRESS(ROW(),COLUMN())))</formula>
    </cfRule>
  </conditionalFormatting>
  <dataValidations count="7">
    <dataValidation type="list" allowBlank="1" showDropDown="1" showInputMessage="1" showErrorMessage="1" sqref="AJ23 AJ33 AJ25 AJ27 AJ29 AJ31 AJ35 BM23 BM33 BM25 BM27 BM29 BM31 BM35" xr:uid="{91A4F208-A7DF-4C87-A732-E1BCBB478D3C}">
      <formula1>"内税,外税,非課税,不課税,　"</formula1>
    </dataValidation>
    <dataValidation type="list" allowBlank="1" showInputMessage="1" showErrorMessage="1" sqref="AK41:AL41 H41:I41 BN41:BO41 H37:I37 AK37:AL37 BN37:BO37" xr:uid="{2ECA7A21-9FD5-435C-A3FF-B2376509692C}">
      <formula1>"5"</formula1>
    </dataValidation>
    <dataValidation type="list" allowBlank="1" showInputMessage="1" showErrorMessage="1" sqref="H43:I43 AK43:AL43 BN43:BO43 H39:I39 AK39:AL39 BN39:BO39" xr:uid="{0E27ED68-9913-44FD-BD56-60FD3E7686C9}">
      <formula1>"10"</formula1>
    </dataValidation>
    <dataValidation type="list" allowBlank="1" showInputMessage="1" showErrorMessage="1" sqref="H42:I42 AK42:AL42 BN42:BO42 H38:I38 AK38:AL38 BN38:BO38" xr:uid="{F8A1DAEA-557E-4AF5-BD5E-1E1788F70A9D}">
      <formula1>"8"</formula1>
    </dataValidation>
    <dataValidation type="list" allowBlank="1" showInputMessage="1" showErrorMessage="1" sqref="F48" xr:uid="{153AE7B0-8D92-49B9-A251-0EF2E44D8E1A}">
      <formula1>"普通,当座"</formula1>
    </dataValidation>
    <dataValidation type="list" allowBlank="1" showInputMessage="1" showErrorMessage="1" sqref="I46" xr:uid="{FC195026-CD76-4F95-B786-E3B33F2E3F93}">
      <formula1>"銀行,信金"</formula1>
    </dataValidation>
    <dataValidation type="list" allowBlank="1" showInputMessage="1" showErrorMessage="1" sqref="G31 G33 G35 G29 G27 G25 G23" xr:uid="{11B48360-AF8B-4E67-98BB-7493738C1574}">
      <formula1>"内税(5％),内税(8％),内税(10％),外税(5%),外税(8%),外税(10%),非課税,不課税,　"</formula1>
    </dataValidation>
  </dataValidations>
  <printOptions verticalCentered="1"/>
  <pageMargins left="0.47244094488188981" right="0.15748031496062992" top="0.35433070866141736" bottom="7.874015748031496E-2" header="0" footer="0"/>
  <pageSetup paperSize="9" scale="80" fitToWidth="3" orientation="portrait" r:id="rId1"/>
  <colBreaks count="2" manualBreakCount="2">
    <brk id="29" max="56" man="1"/>
    <brk id="58" max="5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FKK指定請求書_インボイス対応書式</vt:lpstr>
      <vt:lpstr>FKK指定請求書_インボイス対応書式!Print_Area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大嶋　一輝</cp:lastModifiedBy>
  <cp:lastPrinted>2024-04-01T06:55:12Z</cp:lastPrinted>
  <dcterms:created xsi:type="dcterms:W3CDTF">2014-08-01T05:43:26Z</dcterms:created>
  <dcterms:modified xsi:type="dcterms:W3CDTF">2024-04-16T01:17:08Z</dcterms:modified>
</cp:coreProperties>
</file>